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4\10. jednání 30.-31.10\"/>
    </mc:Choice>
  </mc:AlternateContent>
  <xr:revisionPtr revIDLastSave="0" documentId="13_ncr:1_{83939E4D-1E91-4901-8EF2-C4E4BA74E7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vní verze scénáře" sheetId="2" r:id="rId1"/>
    <sheet name="BK" sheetId="3" r:id="rId2"/>
    <sheet name="JS" sheetId="4" r:id="rId3"/>
    <sheet name="LC" sheetId="5" r:id="rId4"/>
    <sheet name="MŠ" sheetId="6" r:id="rId5"/>
    <sheet name="NS" sheetId="7" r:id="rId6"/>
    <sheet name="PK" sheetId="8" r:id="rId7"/>
    <sheet name="PBa" sheetId="9" r:id="rId8"/>
    <sheet name="PBi" sheetId="10" r:id="rId9"/>
  </sheets>
  <definedNames>
    <definedName name="_xlnm.Print_Area" localSheetId="0">'První verze scénáře'!$A$1:$V$85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0" l="1"/>
  <c r="D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E79" i="9"/>
  <c r="D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E79" i="8"/>
  <c r="D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E79" i="7"/>
  <c r="D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E79" i="6"/>
  <c r="D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E79" i="5"/>
  <c r="D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E79" i="4"/>
  <c r="D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57" i="2"/>
  <c r="L37" i="2"/>
  <c r="L65" i="2"/>
  <c r="L44" i="2"/>
  <c r="L31" i="2"/>
  <c r="L24" i="2"/>
  <c r="L56" i="2"/>
  <c r="L14" i="2"/>
  <c r="L58" i="2"/>
  <c r="L15" i="2"/>
  <c r="L70" i="2"/>
  <c r="L32" i="2"/>
  <c r="L43" i="2"/>
  <c r="L35" i="2"/>
  <c r="L60" i="2"/>
  <c r="L47" i="2"/>
  <c r="L63" i="2"/>
  <c r="L30" i="2"/>
  <c r="L21" i="2"/>
  <c r="L36" i="2"/>
  <c r="L39" i="2"/>
  <c r="L19" i="2"/>
  <c r="L23" i="2"/>
  <c r="L66" i="2"/>
  <c r="L62" i="2"/>
  <c r="L52" i="2"/>
  <c r="L16" i="2"/>
  <c r="L40" i="2"/>
  <c r="L34" i="2"/>
  <c r="L59" i="2"/>
  <c r="L20" i="2"/>
  <c r="L78" i="2"/>
  <c r="L49" i="2"/>
  <c r="L18" i="2"/>
  <c r="L68" i="2"/>
  <c r="L67" i="2"/>
  <c r="L33" i="2"/>
  <c r="L22" i="2"/>
  <c r="L46" i="2"/>
  <c r="L77" i="2"/>
  <c r="L76" i="2"/>
  <c r="L72" i="2"/>
  <c r="L74" i="2"/>
  <c r="L53" i="2"/>
  <c r="L73" i="2"/>
  <c r="L26" i="2"/>
  <c r="L75" i="2"/>
  <c r="L69" i="2"/>
  <c r="L17" i="2"/>
  <c r="L25" i="2"/>
  <c r="L38" i="2"/>
  <c r="L42" i="2"/>
  <c r="L51" i="2"/>
  <c r="L71" i="2"/>
  <c r="L50" i="2"/>
  <c r="L41" i="2"/>
  <c r="L48" i="2"/>
  <c r="L54" i="2"/>
  <c r="L27" i="2"/>
  <c r="L45" i="2"/>
  <c r="L29" i="2"/>
  <c r="L28" i="2"/>
  <c r="L64" i="2"/>
  <c r="L61" i="2"/>
  <c r="L55" i="2"/>
  <c r="E79" i="3"/>
  <c r="D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D79" i="2"/>
  <c r="E79" i="2"/>
  <c r="M79" i="2"/>
  <c r="M80" i="2" s="1"/>
</calcChain>
</file>

<file path=xl/sharedStrings.xml><?xml version="1.0" encoding="utf-8"?>
<sst xmlns="http://schemas.openxmlformats.org/spreadsheetml/2006/main" count="2241" uniqueCount="240">
  <si>
    <t>evidenční číslo projektu</t>
  </si>
  <si>
    <t>název žadatele</t>
  </si>
  <si>
    <t>požadovaná podpora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</si>
  <si>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</si>
  <si>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</si>
  <si>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</si>
  <si>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</si>
  <si>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</si>
  <si>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</si>
  <si>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</si>
  <si>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</si>
  <si>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</si>
  <si>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</si>
  <si>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</si>
  <si>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</si>
  <si>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</si>
  <si>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</si>
  <si>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</si>
  <si>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</si>
  <si>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</si>
  <si>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</si>
  <si>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0-40</t>
  </si>
  <si>
    <r>
      <t xml:space="preserve">Forma podpory: </t>
    </r>
    <r>
      <rPr>
        <sz val="9.5"/>
        <rFont val="Arial"/>
        <family val="2"/>
        <charset val="238"/>
      </rPr>
      <t>investiční dotace</t>
    </r>
  </si>
  <si>
    <t>Specifikace dotačního okruhu</t>
  </si>
  <si>
    <t>Vývoj první verze scénáře pro celovečerní hraný nebo animovaný film</t>
  </si>
  <si>
    <t>Cílem udělování dotací v této výzvě je poskytnutí umělecké a finanční nezávislosti v prvotní fázi tvorby scénáře.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</si>
  <si>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</si>
  <si>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t>Podpora je určena pro vytvoření první verze scénáře pro celovečerní hrané nebo animované české kinematografické dílo (ve smyslu § 2 odst. 1 písm. f) zákona o audiovizi). Podpora není určena pro projekty, kde již první verze scénáře existuje a projekt míří do fáze kompletního vývoje.</t>
  </si>
  <si>
    <t>Producentská koncepce a ekonomické parametry projektu</t>
  </si>
  <si>
    <t>0-25</t>
  </si>
  <si>
    <t>Profil žadatele</t>
  </si>
  <si>
    <t>Formální kvalita žádosti</t>
  </si>
  <si>
    <t>Přínos a význam pro českou a evropskou kinematografii a společnost</t>
  </si>
  <si>
    <r>
      <t xml:space="preserve">Evidenční číslo výzvy: </t>
    </r>
    <r>
      <rPr>
        <sz val="9.5"/>
        <color theme="1"/>
        <rFont val="Arial"/>
        <family val="2"/>
        <charset val="238"/>
      </rPr>
      <t>2024-1-7-23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</si>
  <si>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8.7.2024 - 8.8.2024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</si>
  <si>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2 200 000 Kč</t>
    </r>
  </si>
  <si>
    <r>
      <t xml:space="preserve">Lhůta pro dokončení projektu: </t>
    </r>
    <r>
      <rPr>
        <sz val="9.5"/>
        <rFont val="Arial"/>
        <family val="2"/>
        <charset val="238"/>
      </rPr>
      <t>dle žádosti, nejpozději do 31. 12. 2025</t>
    </r>
  </si>
  <si>
    <t>Filmofon s.r.o.</t>
  </si>
  <si>
    <t>Martina Štruncová</t>
  </si>
  <si>
    <t>Martin Trabalík</t>
  </si>
  <si>
    <t>Vanda Chaloupková</t>
  </si>
  <si>
    <t>Ondřej Novák</t>
  </si>
  <si>
    <t>Kateřina Hroníková</t>
  </si>
  <si>
    <t>Lukáš Citnar</t>
  </si>
  <si>
    <t>Mgr. Silvia Gregorová, PhD.</t>
  </si>
  <si>
    <t>Andrea Sedláčková</t>
  </si>
  <si>
    <t>Viktor Horák</t>
  </si>
  <si>
    <t>Klára Vlasáková</t>
  </si>
  <si>
    <t>Tomáš Pokorný</t>
  </si>
  <si>
    <t>Silk Films s.r.o.</t>
  </si>
  <si>
    <t>Filip Racek</t>
  </si>
  <si>
    <t>Hana Neničková</t>
  </si>
  <si>
    <t>Montowna s.r.o.</t>
  </si>
  <si>
    <t>Kateřina Musilová</t>
  </si>
  <si>
    <t>Igor Savićević</t>
  </si>
  <si>
    <t>Amálie Kovářová</t>
  </si>
  <si>
    <t>Benjamin Tuček</t>
  </si>
  <si>
    <t>Nora Štrbová</t>
  </si>
  <si>
    <t>Milan Cyroň</t>
  </si>
  <si>
    <t>Lukáš Csicsely</t>
  </si>
  <si>
    <t>Jindřiška Dudziaková</t>
  </si>
  <si>
    <t>Kouzelná animace s.r.o.</t>
  </si>
  <si>
    <t>Petr Pylypčuk</t>
  </si>
  <si>
    <t>Rolando Garduño</t>
  </si>
  <si>
    <t>Barbora Námerová</t>
  </si>
  <si>
    <t>Veronika Jelšíková</t>
  </si>
  <si>
    <t>Jaroslav Moravec</t>
  </si>
  <si>
    <t>Monika Schnitzenbaumer Hlavatá</t>
  </si>
  <si>
    <t>Cristina Groșan</t>
  </si>
  <si>
    <t>David Jánský</t>
  </si>
  <si>
    <t>Tomáš Janáček</t>
  </si>
  <si>
    <t>MgA. Marie Lukáčová</t>
  </si>
  <si>
    <t>Ivan Crnac</t>
  </si>
  <si>
    <t>Jan Černý</t>
  </si>
  <si>
    <t>Unit and Sofa Praha, s.r.o.</t>
  </si>
  <si>
    <t>Veronika Lišková</t>
  </si>
  <si>
    <t>Lenka Karaka</t>
  </si>
  <si>
    <t>Kateřina Šrámková</t>
  </si>
  <si>
    <t>GPO Platform s.r.o.</t>
  </si>
  <si>
    <t>Josef Heřmánek</t>
  </si>
  <si>
    <t>Elizaveta Nagibina</t>
  </si>
  <si>
    <t>Vojtěch Konečný</t>
  </si>
  <si>
    <t>Eugen Liška</t>
  </si>
  <si>
    <t>Greta Stocklassová</t>
  </si>
  <si>
    <t>Petr Makaj</t>
  </si>
  <si>
    <t>Barbora Eichlerová</t>
  </si>
  <si>
    <t>MasterFilm, s.r.o.</t>
  </si>
  <si>
    <t>Marie Stará</t>
  </si>
  <si>
    <t>Kilián Vrátník</t>
  </si>
  <si>
    <t>Jiří Matoušek</t>
  </si>
  <si>
    <t>Jakub Jirásek</t>
  </si>
  <si>
    <t>DOCUfilm Praha s.r.o.</t>
  </si>
  <si>
    <t>Martin Imrich</t>
  </si>
  <si>
    <t>Jan Chramosta</t>
  </si>
  <si>
    <t>Ondřej Kopřiva</t>
  </si>
  <si>
    <t>Tomas Richtr</t>
  </si>
  <si>
    <t>Alice Krajčírová</t>
  </si>
  <si>
    <t>Vojtěch Strakatý</t>
  </si>
  <si>
    <t>Ondřej Vavrečka</t>
  </si>
  <si>
    <t>Leona Čekalová</t>
  </si>
  <si>
    <t>Breathless Films s.r.o.</t>
  </si>
  <si>
    <t>Rudolf Suchánek</t>
  </si>
  <si>
    <t>Továrna na Absolutno</t>
  </si>
  <si>
    <t>Holky s holkama</t>
  </si>
  <si>
    <t>Návrat</t>
  </si>
  <si>
    <t>Kořeny</t>
  </si>
  <si>
    <t>Incident</t>
  </si>
  <si>
    <t>Rozdíly snění</t>
  </si>
  <si>
    <t>La Mia Targa</t>
  </si>
  <si>
    <t>Pod Černou veží</t>
  </si>
  <si>
    <t>Všechny živly</t>
  </si>
  <si>
    <t>Škola Aria</t>
  </si>
  <si>
    <t>Bachyně</t>
  </si>
  <si>
    <t>Tisíc malých bolestí</t>
  </si>
  <si>
    <t>Get Lucky</t>
  </si>
  <si>
    <t>III. světová svatba</t>
  </si>
  <si>
    <t>Velekněžka</t>
  </si>
  <si>
    <t>Tátova válka</t>
  </si>
  <si>
    <t>Nesedej mi na čokla, hošíčku!</t>
  </si>
  <si>
    <t>Ozvěny</t>
  </si>
  <si>
    <t>Poslední prázdniny</t>
  </si>
  <si>
    <t>Kosmonaut 0</t>
  </si>
  <si>
    <t>Kam to jedeš, človíčku?</t>
  </si>
  <si>
    <t>Uspávač</t>
  </si>
  <si>
    <t>Čerti</t>
  </si>
  <si>
    <t>Klub přátel žehu</t>
  </si>
  <si>
    <t>AGI</t>
  </si>
  <si>
    <t>Finita La Commedia</t>
  </si>
  <si>
    <t>Ollinova píseň</t>
  </si>
  <si>
    <t>SPIRIT MOOSE</t>
  </si>
  <si>
    <t>K vodě</t>
  </si>
  <si>
    <t>Štěrková pláž</t>
  </si>
  <si>
    <t>Písnička</t>
  </si>
  <si>
    <t>Mrtvá hora</t>
  </si>
  <si>
    <t>Ochrana Ochrany</t>
  </si>
  <si>
    <t>Fragilita</t>
  </si>
  <si>
    <t>Drak a Ryba</t>
  </si>
  <si>
    <t>Tichá přání</t>
  </si>
  <si>
    <t>Princ a drak</t>
  </si>
  <si>
    <t>PRAŽSKÝ JOSELE GOLEM</t>
  </si>
  <si>
    <t>Okraje propasti</t>
  </si>
  <si>
    <t>Veličenstvo</t>
  </si>
  <si>
    <t>Cesta zpět</t>
  </si>
  <si>
    <t>Konformisti</t>
  </si>
  <si>
    <t>Krkonoše</t>
  </si>
  <si>
    <t>Days Off</t>
  </si>
  <si>
    <t>Přestupný rok</t>
  </si>
  <si>
    <t>Americká zábava</t>
  </si>
  <si>
    <t>Slimákův smutný víkend</t>
  </si>
  <si>
    <t>Bezedno</t>
  </si>
  <si>
    <t>#kamionakforever</t>
  </si>
  <si>
    <t>Těla (pracovní název)</t>
  </si>
  <si>
    <t>Sny z hotelu Leknín</t>
  </si>
  <si>
    <t>Moťa</t>
  </si>
  <si>
    <t>Neboj se a řekni mu to</t>
  </si>
  <si>
    <t>Veselá sobota</t>
  </si>
  <si>
    <t>NEBÝT MRTVÝ NEBÝT ŽIVÝ</t>
  </si>
  <si>
    <t>Legenda o jednookém Janovi</t>
  </si>
  <si>
    <t>Tereza ve 30</t>
  </si>
  <si>
    <t>SnakeCatcher</t>
  </si>
  <si>
    <t>To se vsákne</t>
  </si>
  <si>
    <t>SIRÉNA, MIGRÉNA</t>
  </si>
  <si>
    <t>Líheň</t>
  </si>
  <si>
    <t>Beton</t>
  </si>
  <si>
    <t>Děti</t>
  </si>
  <si>
    <t>SMRT OLIGARCHY</t>
  </si>
  <si>
    <t xml:space="preserve">Zemři a povstaň </t>
  </si>
  <si>
    <t>ano</t>
  </si>
  <si>
    <t>ne</t>
  </si>
  <si>
    <t>6822/2024</t>
  </si>
  <si>
    <t>6829/2024</t>
  </si>
  <si>
    <t>6830/2024</t>
  </si>
  <si>
    <t>6832/2024</t>
  </si>
  <si>
    <t>6833/2024</t>
  </si>
  <si>
    <t>6835/2024</t>
  </si>
  <si>
    <t>6836/2024</t>
  </si>
  <si>
    <t>6837/2024</t>
  </si>
  <si>
    <t>6838/2024</t>
  </si>
  <si>
    <t>6839/2024</t>
  </si>
  <si>
    <t>6840/2024</t>
  </si>
  <si>
    <t>6842/2024</t>
  </si>
  <si>
    <t>6843/2024</t>
  </si>
  <si>
    <t>6844/2024</t>
  </si>
  <si>
    <t>6845/2024</t>
  </si>
  <si>
    <t>6846/2024</t>
  </si>
  <si>
    <t>6847/2024</t>
  </si>
  <si>
    <t>6848/2024</t>
  </si>
  <si>
    <t>6849/2024</t>
  </si>
  <si>
    <t>6850/2024</t>
  </si>
  <si>
    <t>6852/2024</t>
  </si>
  <si>
    <t>6853/2024</t>
  </si>
  <si>
    <t>6854/2024</t>
  </si>
  <si>
    <t>6856/2024</t>
  </si>
  <si>
    <t>6858/2024</t>
  </si>
  <si>
    <t>6859/2024</t>
  </si>
  <si>
    <t>6860/2024</t>
  </si>
  <si>
    <t>6861/2024</t>
  </si>
  <si>
    <t>6863/2024</t>
  </si>
  <si>
    <t>6864/2024</t>
  </si>
  <si>
    <t>6865/2024</t>
  </si>
  <si>
    <t>6866/2024</t>
  </si>
  <si>
    <t>6867/2024</t>
  </si>
  <si>
    <t>6868/2024</t>
  </si>
  <si>
    <t>6869/2024</t>
  </si>
  <si>
    <t>6870/2024</t>
  </si>
  <si>
    <t>6871/2024</t>
  </si>
  <si>
    <t>6872/2024</t>
  </si>
  <si>
    <t>6873/2024</t>
  </si>
  <si>
    <t>6874/2024</t>
  </si>
  <si>
    <t>6875/2024</t>
  </si>
  <si>
    <t>6876/2024</t>
  </si>
  <si>
    <t>6877/2024</t>
  </si>
  <si>
    <t>6878/2024</t>
  </si>
  <si>
    <t>6879/2024</t>
  </si>
  <si>
    <t>6880/2024</t>
  </si>
  <si>
    <t>6881/2024</t>
  </si>
  <si>
    <t>6883/2024</t>
  </si>
  <si>
    <t>6884/2024</t>
  </si>
  <si>
    <t>6885/2024</t>
  </si>
  <si>
    <t>6886/2024</t>
  </si>
  <si>
    <t>6887/2024</t>
  </si>
  <si>
    <t>6888/2024</t>
  </si>
  <si>
    <t>6889/2024</t>
  </si>
  <si>
    <t>6890/2024</t>
  </si>
  <si>
    <t>6891/2024</t>
  </si>
  <si>
    <t>6892/2024</t>
  </si>
  <si>
    <t>6894/2024</t>
  </si>
  <si>
    <t>6895/2024</t>
  </si>
  <si>
    <t>6896/2024</t>
  </si>
  <si>
    <t>6897/2024</t>
  </si>
  <si>
    <t>6898/2024</t>
  </si>
  <si>
    <t>6899/2024</t>
  </si>
  <si>
    <t>6915/2024</t>
  </si>
  <si>
    <t>6916/2024</t>
  </si>
  <si>
    <t>Projekty výzvy budou na základě usnesení č. 185/2024 hrazeny ze státní dotace 2024.</t>
  </si>
  <si>
    <t>bodové hodnocení Rada</t>
  </si>
  <si>
    <t>výše podpory</t>
  </si>
  <si>
    <t>investiční dotace</t>
  </si>
  <si>
    <t>90%</t>
  </si>
  <si>
    <t>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</si>
</sst>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b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 applyProtection="1">
      <alignment horizontal="left" vertical="top"/>
      <protection locked="0"/>
    </xf>
    <xf numFmtId="49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7" fillId="0" borderId="1" xfId="0" applyFont="1" applyBorder="1"/>
    <xf numFmtId="0" fontId="7" fillId="2" borderId="1" xfId="0" applyFont="1" applyFill="1" applyBorder="1"/>
    <xf numFmtId="3" fontId="8" fillId="0" borderId="1" xfId="0" applyNumberFormat="1" applyFont="1" applyBorder="1"/>
    <xf numFmtId="3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3" fontId="8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9" fontId="7" fillId="0" borderId="1" xfId="0" applyNumberFormat="1" applyFont="1" applyBorder="1" applyAlignment="1">
      <alignment horizontal="center" wrapText="1"/>
    </xf>
    <xf numFmtId="9" fontId="2" fillId="0" borderId="1" xfId="0" applyNumberFormat="1" applyFont="1" applyBorder="1" applyAlignment="1">
      <alignment horizontal="center" wrapText="1"/>
    </xf>
    <xf numFmtId="9" fontId="2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3" fontId="9" fillId="0" borderId="1" xfId="0" applyNumberFormat="1" applyFont="1" applyBorder="1"/>
    <xf numFmtId="49" fontId="2" fillId="2" borderId="1" xfId="0" applyNumberFormat="1" applyFont="1" applyFill="1" applyBorder="1" applyAlignment="1">
      <alignment horizontal="center" vertical="top"/>
    </xf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9" fontId="3" fillId="2" borderId="1" xfId="0" applyNumberFormat="1" applyFont="1" applyFill="1" applyBorder="1" applyAlignment="1">
      <alignment horizontal="left" vertical="top" wrapText="1"/>
    </xf>
    <xf numFmtId="9" fontId="2" fillId="2" borderId="0" xfId="0" applyNumberFormat="1" applyFont="1" applyFill="1" applyAlignment="1">
      <alignment horizontal="left" vertical="top"/>
    </xf>
    <xf numFmtId="9" fontId="2" fillId="2" borderId="0" xfId="1" applyFont="1" applyFill="1" applyAlignment="1">
      <alignment horizontal="left" vertical="top"/>
    </xf>
    <xf numFmtId="14" fontId="3" fillId="2" borderId="1" xfId="0" applyNumberFormat="1" applyFont="1" applyFill="1" applyBorder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80"/>
  <sheetViews>
    <sheetView tabSelected="1"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3" width="14.42578125" style="2" customWidth="1"/>
    <col min="14" max="14" width="21.7109375" style="2" customWidth="1"/>
    <col min="15" max="15" width="10.28515625" style="2" customWidth="1"/>
    <col min="16" max="19" width="9.28515625" style="2" customWidth="1"/>
    <col min="20" max="20" width="10.28515625" style="2" customWidth="1"/>
    <col min="21" max="22" width="15.7109375" style="2" customWidth="1"/>
    <col min="23" max="16384" width="9.140625" style="2"/>
  </cols>
  <sheetData>
    <row r="1" spans="1:87" ht="38.25" customHeight="1" x14ac:dyDescent="0.25">
      <c r="A1" s="1" t="s">
        <v>24</v>
      </c>
    </row>
    <row r="2" spans="1:87" ht="14.45" customHeight="1" x14ac:dyDescent="0.25">
      <c r="A2" s="13" t="s">
        <v>33</v>
      </c>
      <c r="B2" s="13"/>
      <c r="C2" s="13"/>
      <c r="D2" s="3" t="s">
        <v>20</v>
      </c>
    </row>
    <row r="3" spans="1:87" ht="14.45" customHeight="1" x14ac:dyDescent="0.25">
      <c r="A3" s="13" t="s">
        <v>26</v>
      </c>
      <c r="B3" s="13"/>
      <c r="C3" s="13"/>
      <c r="D3" s="16" t="s">
        <v>25</v>
      </c>
      <c r="E3" s="16"/>
      <c r="F3" s="16"/>
      <c r="G3" s="16"/>
      <c r="H3" s="16"/>
      <c r="I3" s="16"/>
      <c r="J3" s="16"/>
      <c r="K3" s="16"/>
      <c r="L3" s="16"/>
    </row>
    <row r="4" spans="1:87" ht="14.45" customHeight="1" x14ac:dyDescent="0.25">
      <c r="A4" s="14" t="s">
        <v>34</v>
      </c>
      <c r="B4" s="13"/>
      <c r="C4" s="13"/>
      <c r="D4" s="15"/>
      <c r="E4" s="15"/>
      <c r="F4" s="15"/>
      <c r="G4" s="15"/>
      <c r="H4" s="15"/>
      <c r="I4" s="15"/>
      <c r="J4" s="15"/>
      <c r="K4" s="15"/>
      <c r="L4" s="15"/>
    </row>
    <row r="5" spans="1:87" ht="14.45" customHeight="1" x14ac:dyDescent="0.25">
      <c r="A5" s="2" t="s">
        <v>35</v>
      </c>
      <c r="D5" s="14" t="s">
        <v>23</v>
      </c>
      <c r="E5" s="14"/>
      <c r="F5" s="14"/>
      <c r="G5" s="14"/>
      <c r="H5" s="14"/>
      <c r="I5" s="14"/>
      <c r="J5" s="14"/>
      <c r="K5" s="14"/>
      <c r="L5" s="14"/>
    </row>
    <row r="6" spans="1:87" ht="14.45" customHeight="1" x14ac:dyDescent="0.25">
      <c r="A6" s="3" t="s">
        <v>36</v>
      </c>
      <c r="B6" s="3"/>
      <c r="C6" s="3"/>
      <c r="D6" s="15" t="s">
        <v>27</v>
      </c>
      <c r="E6" s="15"/>
      <c r="F6" s="15"/>
      <c r="G6" s="15"/>
      <c r="H6" s="15"/>
      <c r="I6" s="15"/>
      <c r="J6" s="15"/>
      <c r="K6" s="15"/>
      <c r="L6" s="15"/>
    </row>
    <row r="7" spans="1:87" ht="25.5" customHeight="1" x14ac:dyDescent="0.25">
      <c r="A7" s="13" t="s">
        <v>22</v>
      </c>
      <c r="B7" s="13"/>
      <c r="C7" s="13"/>
      <c r="D7" s="15"/>
      <c r="E7" s="15"/>
      <c r="F7" s="15"/>
      <c r="G7" s="15"/>
      <c r="H7" s="15"/>
      <c r="I7" s="15"/>
      <c r="J7" s="15"/>
      <c r="K7" s="15"/>
      <c r="L7" s="15"/>
    </row>
    <row r="8" spans="1:87" ht="12" customHeight="1" x14ac:dyDescent="0.25">
      <c r="A8" s="3"/>
      <c r="B8" s="3"/>
      <c r="C8" s="3"/>
      <c r="D8" s="12"/>
      <c r="E8" s="12"/>
      <c r="F8" s="12"/>
      <c r="G8" s="12"/>
      <c r="H8" s="12"/>
      <c r="I8" s="12"/>
      <c r="J8" s="12"/>
      <c r="K8" s="12"/>
      <c r="L8" s="12"/>
    </row>
    <row r="9" spans="1:87" x14ac:dyDescent="0.25">
      <c r="A9" s="3"/>
      <c r="B9" s="3"/>
      <c r="C9" s="3"/>
      <c r="D9" s="2" t="s">
        <v>234</v>
      </c>
      <c r="E9" s="12"/>
      <c r="F9" s="12"/>
      <c r="G9" s="12"/>
      <c r="H9" s="12"/>
      <c r="I9" s="12"/>
      <c r="J9" s="12"/>
      <c r="K9" s="12"/>
      <c r="L9" s="12"/>
    </row>
    <row r="10" spans="1:87" ht="12.6" customHeight="1" x14ac:dyDescent="0.25">
      <c r="A10" s="3"/>
    </row>
    <row r="11" spans="1:87" ht="26.45" customHeight="1" x14ac:dyDescent="0.25">
      <c r="A11" s="17" t="s">
        <v>0</v>
      </c>
      <c r="B11" s="17" t="s">
        <v>1</v>
      </c>
      <c r="C11" s="17" t="s">
        <v>15</v>
      </c>
      <c r="D11" s="17" t="s">
        <v>10</v>
      </c>
      <c r="E11" s="18" t="s">
        <v>2</v>
      </c>
      <c r="F11" s="17" t="s">
        <v>12</v>
      </c>
      <c r="G11" s="17" t="s">
        <v>32</v>
      </c>
      <c r="H11" s="17" t="s">
        <v>11</v>
      </c>
      <c r="I11" s="17" t="s">
        <v>28</v>
      </c>
      <c r="J11" s="17" t="s">
        <v>30</v>
      </c>
      <c r="K11" s="17" t="s">
        <v>31</v>
      </c>
      <c r="L11" s="17" t="s">
        <v>235</v>
      </c>
      <c r="M11" s="17" t="s">
        <v>236</v>
      </c>
      <c r="N11" s="17" t="s">
        <v>3</v>
      </c>
      <c r="O11" s="17" t="s">
        <v>4</v>
      </c>
      <c r="P11" s="17" t="s">
        <v>5</v>
      </c>
      <c r="Q11" s="17" t="s">
        <v>14</v>
      </c>
      <c r="R11" s="17" t="s">
        <v>13</v>
      </c>
      <c r="S11" s="17" t="s">
        <v>6</v>
      </c>
      <c r="T11" s="17" t="s">
        <v>7</v>
      </c>
      <c r="U11" s="17" t="s">
        <v>8</v>
      </c>
      <c r="V11" s="17" t="s">
        <v>9</v>
      </c>
    </row>
    <row r="12" spans="1:87" ht="59.45" customHeight="1" x14ac:dyDescent="0.25">
      <c r="A12" s="17"/>
      <c r="B12" s="17"/>
      <c r="C12" s="17"/>
      <c r="D12" s="17"/>
      <c r="E12" s="18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87" ht="28.9" customHeight="1" x14ac:dyDescent="0.25">
      <c r="A13" s="17"/>
      <c r="B13" s="17"/>
      <c r="C13" s="17"/>
      <c r="D13" s="17"/>
      <c r="E13" s="18"/>
      <c r="F13" s="4" t="s">
        <v>21</v>
      </c>
      <c r="G13" s="4" t="s">
        <v>17</v>
      </c>
      <c r="H13" s="4" t="s">
        <v>19</v>
      </c>
      <c r="I13" s="4" t="s">
        <v>29</v>
      </c>
      <c r="J13" s="4" t="s">
        <v>18</v>
      </c>
      <c r="K13" s="4" t="s">
        <v>18</v>
      </c>
      <c r="L13" s="4"/>
      <c r="M13" s="4"/>
      <c r="N13" s="4"/>
      <c r="O13" s="4"/>
      <c r="P13" s="4"/>
      <c r="Q13" s="4"/>
      <c r="R13" s="4"/>
      <c r="S13" s="4"/>
      <c r="T13" s="41"/>
      <c r="U13" s="4"/>
      <c r="V13" s="44"/>
    </row>
    <row r="14" spans="1:87" s="5" customFormat="1" ht="12.75" customHeight="1" x14ac:dyDescent="0.2">
      <c r="A14" s="19" t="s">
        <v>177</v>
      </c>
      <c r="B14" s="20" t="s">
        <v>45</v>
      </c>
      <c r="C14" s="20" t="s">
        <v>110</v>
      </c>
      <c r="D14" s="21">
        <v>190500</v>
      </c>
      <c r="E14" s="21">
        <v>150000</v>
      </c>
      <c r="F14" s="6">
        <v>38</v>
      </c>
      <c r="G14" s="6">
        <v>14.375</v>
      </c>
      <c r="H14" s="6">
        <v>9.75</v>
      </c>
      <c r="I14" s="6">
        <v>21.25</v>
      </c>
      <c r="J14" s="6">
        <v>5</v>
      </c>
      <c r="K14" s="6">
        <v>5</v>
      </c>
      <c r="L14" s="6">
        <f>SUM(F14:K14)</f>
        <v>93.375</v>
      </c>
      <c r="M14" s="36">
        <v>150000</v>
      </c>
      <c r="N14" s="9" t="s">
        <v>237</v>
      </c>
      <c r="O14" s="23" t="s">
        <v>167</v>
      </c>
      <c r="P14" s="23" t="s">
        <v>167</v>
      </c>
      <c r="Q14" s="25" t="s">
        <v>168</v>
      </c>
      <c r="R14" s="25" t="s">
        <v>168</v>
      </c>
      <c r="S14" s="24">
        <v>0.79</v>
      </c>
      <c r="T14" s="37" t="s">
        <v>238</v>
      </c>
      <c r="U14" s="38">
        <v>45901</v>
      </c>
      <c r="V14" s="37" t="s">
        <v>239</v>
      </c>
      <c r="W14" s="42"/>
      <c r="X14" s="2"/>
      <c r="Y14" s="2"/>
      <c r="Z14" s="43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</row>
    <row r="15" spans="1:87" s="5" customFormat="1" ht="12.75" customHeight="1" x14ac:dyDescent="0.2">
      <c r="A15" s="19" t="s">
        <v>179</v>
      </c>
      <c r="B15" s="20" t="s">
        <v>47</v>
      </c>
      <c r="C15" s="20" t="s">
        <v>112</v>
      </c>
      <c r="D15" s="21">
        <v>185500</v>
      </c>
      <c r="E15" s="21">
        <v>150000</v>
      </c>
      <c r="F15" s="6">
        <v>34.875</v>
      </c>
      <c r="G15" s="6">
        <v>13.875</v>
      </c>
      <c r="H15" s="6">
        <v>9.875</v>
      </c>
      <c r="I15" s="6">
        <v>22.875</v>
      </c>
      <c r="J15" s="6">
        <v>5</v>
      </c>
      <c r="K15" s="6">
        <v>5</v>
      </c>
      <c r="L15" s="6">
        <f>SUM(F15:K15)</f>
        <v>91.5</v>
      </c>
      <c r="M15" s="36">
        <v>150000</v>
      </c>
      <c r="N15" s="9" t="s">
        <v>237</v>
      </c>
      <c r="O15" s="23" t="s">
        <v>167</v>
      </c>
      <c r="P15" s="23" t="s">
        <v>167</v>
      </c>
      <c r="Q15" s="25" t="s">
        <v>168</v>
      </c>
      <c r="R15" s="25" t="s">
        <v>168</v>
      </c>
      <c r="S15" s="24">
        <v>0.81</v>
      </c>
      <c r="T15" s="37" t="s">
        <v>238</v>
      </c>
      <c r="U15" s="38">
        <v>46022</v>
      </c>
      <c r="V15" s="37" t="s">
        <v>239</v>
      </c>
      <c r="W15" s="42"/>
      <c r="X15" s="2"/>
      <c r="Y15" s="2"/>
      <c r="Z15" s="43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</row>
    <row r="16" spans="1:87" s="5" customFormat="1" ht="12.75" customHeight="1" x14ac:dyDescent="0.2">
      <c r="A16" s="19" t="s">
        <v>196</v>
      </c>
      <c r="B16" s="34" t="s">
        <v>64</v>
      </c>
      <c r="C16" s="20" t="s">
        <v>129</v>
      </c>
      <c r="D16" s="21">
        <v>167000</v>
      </c>
      <c r="E16" s="21">
        <v>150000</v>
      </c>
      <c r="F16" s="6">
        <v>37.25</v>
      </c>
      <c r="G16" s="6">
        <v>14.625</v>
      </c>
      <c r="H16" s="6">
        <v>9.125</v>
      </c>
      <c r="I16" s="6">
        <v>20</v>
      </c>
      <c r="J16" s="6">
        <v>5</v>
      </c>
      <c r="K16" s="6">
        <v>5</v>
      </c>
      <c r="L16" s="6">
        <f>SUM(F16:K16)</f>
        <v>91</v>
      </c>
      <c r="M16" s="36">
        <v>150000</v>
      </c>
      <c r="N16" s="9" t="s">
        <v>237</v>
      </c>
      <c r="O16" s="23" t="s">
        <v>167</v>
      </c>
      <c r="P16" s="23" t="s">
        <v>167</v>
      </c>
      <c r="Q16" s="25" t="s">
        <v>168</v>
      </c>
      <c r="R16" s="25" t="s">
        <v>168</v>
      </c>
      <c r="S16" s="24">
        <v>0.9</v>
      </c>
      <c r="T16" s="37" t="s">
        <v>238</v>
      </c>
      <c r="U16" s="38">
        <v>46022</v>
      </c>
      <c r="V16" s="37" t="s">
        <v>239</v>
      </c>
      <c r="W16" s="2"/>
      <c r="X16" s="2"/>
      <c r="Y16" s="2"/>
      <c r="Z16" s="43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</row>
    <row r="17" spans="1:87" s="5" customFormat="1" ht="12.75" customHeight="1" x14ac:dyDescent="0.2">
      <c r="A17" s="19" t="s">
        <v>218</v>
      </c>
      <c r="B17" s="20" t="s">
        <v>86</v>
      </c>
      <c r="C17" s="20" t="s">
        <v>151</v>
      </c>
      <c r="D17" s="21">
        <v>180000</v>
      </c>
      <c r="E17" s="21">
        <v>150000</v>
      </c>
      <c r="F17" s="6">
        <v>37.375</v>
      </c>
      <c r="G17" s="6">
        <v>14.875</v>
      </c>
      <c r="H17" s="6">
        <v>8.25</v>
      </c>
      <c r="I17" s="6">
        <v>20</v>
      </c>
      <c r="J17" s="6">
        <v>2</v>
      </c>
      <c r="K17" s="6">
        <v>5</v>
      </c>
      <c r="L17" s="6">
        <f>SUM(F17:K17)</f>
        <v>87.5</v>
      </c>
      <c r="M17" s="36">
        <v>150000</v>
      </c>
      <c r="N17" s="9" t="s">
        <v>237</v>
      </c>
      <c r="O17" s="23" t="s">
        <v>167</v>
      </c>
      <c r="P17" s="23" t="s">
        <v>167</v>
      </c>
      <c r="Q17" s="25" t="s">
        <v>168</v>
      </c>
      <c r="R17" s="25" t="s">
        <v>168</v>
      </c>
      <c r="S17" s="24">
        <v>0.83</v>
      </c>
      <c r="T17" s="37" t="s">
        <v>238</v>
      </c>
      <c r="U17" s="38">
        <v>45877</v>
      </c>
      <c r="V17" s="37" t="s">
        <v>239</v>
      </c>
      <c r="W17" s="2"/>
      <c r="X17" s="2"/>
      <c r="Y17" s="2"/>
      <c r="Z17" s="43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</row>
    <row r="18" spans="1:87" s="5" customFormat="1" ht="12.75" customHeight="1" x14ac:dyDescent="0.2">
      <c r="A18" s="19" t="s">
        <v>203</v>
      </c>
      <c r="B18" s="20" t="s">
        <v>71</v>
      </c>
      <c r="C18" s="20" t="s">
        <v>136</v>
      </c>
      <c r="D18" s="21">
        <v>167000</v>
      </c>
      <c r="E18" s="21">
        <v>150000</v>
      </c>
      <c r="F18" s="6">
        <v>34.875</v>
      </c>
      <c r="G18" s="6">
        <v>12.875</v>
      </c>
      <c r="H18" s="6">
        <v>7</v>
      </c>
      <c r="I18" s="6">
        <v>22</v>
      </c>
      <c r="J18" s="6">
        <v>5</v>
      </c>
      <c r="K18" s="6">
        <v>5</v>
      </c>
      <c r="L18" s="6">
        <f>SUM(F18:K18)</f>
        <v>86.75</v>
      </c>
      <c r="M18" s="36">
        <v>150000</v>
      </c>
      <c r="N18" s="9" t="s">
        <v>237</v>
      </c>
      <c r="O18" s="23" t="s">
        <v>167</v>
      </c>
      <c r="P18" s="23" t="s">
        <v>167</v>
      </c>
      <c r="Q18" s="25" t="s">
        <v>168</v>
      </c>
      <c r="R18" s="25" t="s">
        <v>168</v>
      </c>
      <c r="S18" s="24">
        <v>0.9</v>
      </c>
      <c r="T18" s="37" t="s">
        <v>238</v>
      </c>
      <c r="U18" s="38">
        <v>46022</v>
      </c>
      <c r="V18" s="37" t="s">
        <v>239</v>
      </c>
      <c r="W18" s="2"/>
      <c r="X18" s="2"/>
      <c r="Y18" s="2"/>
      <c r="Z18" s="43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</row>
    <row r="19" spans="1:87" s="5" customFormat="1" x14ac:dyDescent="0.2">
      <c r="A19" s="19" t="s">
        <v>191</v>
      </c>
      <c r="B19" s="20" t="s">
        <v>59</v>
      </c>
      <c r="C19" s="20" t="s">
        <v>124</v>
      </c>
      <c r="D19" s="21">
        <v>170500</v>
      </c>
      <c r="E19" s="21">
        <v>150000</v>
      </c>
      <c r="F19" s="6">
        <v>36.25</v>
      </c>
      <c r="G19" s="6">
        <v>12.625</v>
      </c>
      <c r="H19" s="6">
        <v>7.875</v>
      </c>
      <c r="I19" s="6">
        <v>20.125</v>
      </c>
      <c r="J19" s="6">
        <v>5</v>
      </c>
      <c r="K19" s="6">
        <v>4</v>
      </c>
      <c r="L19" s="6">
        <f>SUM(F19:K19)</f>
        <v>85.875</v>
      </c>
      <c r="M19" s="36">
        <v>150000</v>
      </c>
      <c r="N19" s="9" t="s">
        <v>237</v>
      </c>
      <c r="O19" s="23" t="s">
        <v>167</v>
      </c>
      <c r="P19" s="23" t="s">
        <v>167</v>
      </c>
      <c r="Q19" s="25" t="s">
        <v>168</v>
      </c>
      <c r="R19" s="25" t="s">
        <v>168</v>
      </c>
      <c r="S19" s="24">
        <v>0.88</v>
      </c>
      <c r="T19" s="37" t="s">
        <v>238</v>
      </c>
      <c r="U19" s="38">
        <v>46022</v>
      </c>
      <c r="V19" s="37" t="s">
        <v>239</v>
      </c>
      <c r="W19" s="2"/>
      <c r="X19" s="2"/>
      <c r="Y19" s="2"/>
      <c r="Z19" s="43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</row>
    <row r="20" spans="1:87" s="5" customFormat="1" ht="12.75" customHeight="1" x14ac:dyDescent="0.2">
      <c r="A20" s="19" t="s">
        <v>200</v>
      </c>
      <c r="B20" s="34" t="s">
        <v>68</v>
      </c>
      <c r="C20" s="20" t="s">
        <v>133</v>
      </c>
      <c r="D20" s="21">
        <v>170500</v>
      </c>
      <c r="E20" s="21">
        <v>150000</v>
      </c>
      <c r="F20" s="6">
        <v>32.375</v>
      </c>
      <c r="G20" s="6">
        <v>14.375</v>
      </c>
      <c r="H20" s="6">
        <v>8.75</v>
      </c>
      <c r="I20" s="6">
        <v>20.125</v>
      </c>
      <c r="J20" s="6">
        <v>5</v>
      </c>
      <c r="K20" s="6">
        <v>5</v>
      </c>
      <c r="L20" s="6">
        <f>SUM(F20:K20)</f>
        <v>85.625</v>
      </c>
      <c r="M20" s="36">
        <v>150000</v>
      </c>
      <c r="N20" s="9" t="s">
        <v>237</v>
      </c>
      <c r="O20" s="23" t="s">
        <v>167</v>
      </c>
      <c r="P20" s="23" t="s">
        <v>167</v>
      </c>
      <c r="Q20" s="25" t="s">
        <v>168</v>
      </c>
      <c r="R20" s="25" t="s">
        <v>168</v>
      </c>
      <c r="S20" s="24">
        <v>0.88</v>
      </c>
      <c r="T20" s="37" t="s">
        <v>238</v>
      </c>
      <c r="U20" s="38">
        <v>46022</v>
      </c>
      <c r="V20" s="37" t="s">
        <v>239</v>
      </c>
      <c r="W20" s="2"/>
      <c r="X20" s="2"/>
      <c r="Y20" s="2"/>
      <c r="Z20" s="43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</row>
    <row r="21" spans="1:87" s="5" customFormat="1" ht="12.75" customHeight="1" x14ac:dyDescent="0.2">
      <c r="A21" s="19" t="s">
        <v>188</v>
      </c>
      <c r="B21" s="20" t="s">
        <v>56</v>
      </c>
      <c r="C21" s="20" t="s">
        <v>121</v>
      </c>
      <c r="D21" s="21">
        <v>167000</v>
      </c>
      <c r="E21" s="21">
        <v>150000</v>
      </c>
      <c r="F21" s="6">
        <v>34</v>
      </c>
      <c r="G21" s="6">
        <v>11</v>
      </c>
      <c r="H21" s="6">
        <v>9.875</v>
      </c>
      <c r="I21" s="6">
        <v>22.125</v>
      </c>
      <c r="J21" s="6">
        <v>4</v>
      </c>
      <c r="K21" s="6">
        <v>4</v>
      </c>
      <c r="L21" s="6">
        <f>SUM(F21:K21)</f>
        <v>85</v>
      </c>
      <c r="M21" s="36">
        <v>150000</v>
      </c>
      <c r="N21" s="9" t="s">
        <v>237</v>
      </c>
      <c r="O21" s="23" t="s">
        <v>167</v>
      </c>
      <c r="P21" s="23" t="s">
        <v>167</v>
      </c>
      <c r="Q21" s="25" t="s">
        <v>168</v>
      </c>
      <c r="R21" s="25" t="s">
        <v>168</v>
      </c>
      <c r="S21" s="24">
        <v>0.9</v>
      </c>
      <c r="T21" s="37" t="s">
        <v>238</v>
      </c>
      <c r="U21" s="38">
        <v>45877</v>
      </c>
      <c r="V21" s="37" t="s">
        <v>239</v>
      </c>
      <c r="W21" s="2"/>
      <c r="X21" s="2"/>
      <c r="Y21" s="2"/>
      <c r="Z21" s="43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</row>
    <row r="22" spans="1:87" s="5" customFormat="1" ht="13.5" customHeight="1" x14ac:dyDescent="0.2">
      <c r="A22" s="19" t="s">
        <v>207</v>
      </c>
      <c r="B22" s="20" t="s">
        <v>75</v>
      </c>
      <c r="C22" s="20" t="s">
        <v>140</v>
      </c>
      <c r="D22" s="21">
        <v>167000</v>
      </c>
      <c r="E22" s="21">
        <v>150000</v>
      </c>
      <c r="F22" s="6">
        <v>33.5</v>
      </c>
      <c r="G22" s="6">
        <v>12</v>
      </c>
      <c r="H22" s="6">
        <v>9</v>
      </c>
      <c r="I22" s="6">
        <v>22</v>
      </c>
      <c r="J22" s="6">
        <v>4</v>
      </c>
      <c r="K22" s="6">
        <v>4.125</v>
      </c>
      <c r="L22" s="6">
        <f>SUM(F22:K22)</f>
        <v>84.625</v>
      </c>
      <c r="M22" s="36">
        <v>150000</v>
      </c>
      <c r="N22" s="9" t="s">
        <v>237</v>
      </c>
      <c r="O22" s="23" t="s">
        <v>167</v>
      </c>
      <c r="P22" s="23" t="s">
        <v>167</v>
      </c>
      <c r="Q22" s="25" t="s">
        <v>168</v>
      </c>
      <c r="R22" s="25" t="s">
        <v>168</v>
      </c>
      <c r="S22" s="24">
        <v>0.9</v>
      </c>
      <c r="T22" s="37" t="s">
        <v>238</v>
      </c>
      <c r="U22" s="38">
        <v>46011</v>
      </c>
      <c r="V22" s="37" t="s">
        <v>239</v>
      </c>
      <c r="W22" s="2"/>
      <c r="X22" s="2"/>
      <c r="Y22" s="2"/>
      <c r="Z22" s="43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</row>
    <row r="23" spans="1:87" s="5" customFormat="1" ht="12.75" customHeight="1" x14ac:dyDescent="0.2">
      <c r="A23" s="19" t="s">
        <v>192</v>
      </c>
      <c r="B23" s="20" t="s">
        <v>60</v>
      </c>
      <c r="C23" s="20" t="s">
        <v>125</v>
      </c>
      <c r="D23" s="21">
        <v>166700</v>
      </c>
      <c r="E23" s="21">
        <v>150000</v>
      </c>
      <c r="F23" s="6">
        <v>36.625</v>
      </c>
      <c r="G23" s="6">
        <v>13.75</v>
      </c>
      <c r="H23" s="6">
        <v>8.875</v>
      </c>
      <c r="I23" s="6">
        <v>20</v>
      </c>
      <c r="J23" s="6">
        <v>0</v>
      </c>
      <c r="K23" s="6">
        <v>5</v>
      </c>
      <c r="L23" s="6">
        <f>SUM(F23:K23)</f>
        <v>84.25</v>
      </c>
      <c r="M23" s="36">
        <v>150000</v>
      </c>
      <c r="N23" s="9" t="s">
        <v>237</v>
      </c>
      <c r="O23" s="23" t="s">
        <v>167</v>
      </c>
      <c r="P23" s="23" t="s">
        <v>167</v>
      </c>
      <c r="Q23" s="25" t="s">
        <v>168</v>
      </c>
      <c r="R23" s="25" t="s">
        <v>168</v>
      </c>
      <c r="S23" s="24">
        <v>0.9</v>
      </c>
      <c r="T23" s="37" t="s">
        <v>238</v>
      </c>
      <c r="U23" s="38">
        <v>46022</v>
      </c>
      <c r="V23" s="37" t="s">
        <v>239</v>
      </c>
      <c r="W23" s="2"/>
      <c r="X23" s="2"/>
      <c r="Y23" s="2"/>
      <c r="Z23" s="43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</row>
    <row r="24" spans="1:87" s="5" customFormat="1" ht="12.75" customHeight="1" x14ac:dyDescent="0.2">
      <c r="A24" s="19" t="s">
        <v>175</v>
      </c>
      <c r="B24" s="20" t="s">
        <v>43</v>
      </c>
      <c r="C24" s="20" t="s">
        <v>108</v>
      </c>
      <c r="D24" s="21">
        <v>167000</v>
      </c>
      <c r="E24" s="21">
        <v>150000</v>
      </c>
      <c r="F24" s="6">
        <v>31.5</v>
      </c>
      <c r="G24" s="6">
        <v>12.5</v>
      </c>
      <c r="H24" s="6">
        <v>7.875</v>
      </c>
      <c r="I24" s="6">
        <v>23</v>
      </c>
      <c r="J24" s="6">
        <v>4</v>
      </c>
      <c r="K24" s="6">
        <v>5</v>
      </c>
      <c r="L24" s="6">
        <f>SUM(F24:K24)</f>
        <v>83.875</v>
      </c>
      <c r="M24" s="36">
        <v>150000</v>
      </c>
      <c r="N24" s="9" t="s">
        <v>237</v>
      </c>
      <c r="O24" s="23" t="s">
        <v>167</v>
      </c>
      <c r="P24" s="23" t="s">
        <v>167</v>
      </c>
      <c r="Q24" s="25" t="s">
        <v>168</v>
      </c>
      <c r="R24" s="25" t="s">
        <v>168</v>
      </c>
      <c r="S24" s="24">
        <v>0.9</v>
      </c>
      <c r="T24" s="37" t="s">
        <v>238</v>
      </c>
      <c r="U24" s="38">
        <v>46022</v>
      </c>
      <c r="V24" s="37" t="s">
        <v>239</v>
      </c>
      <c r="W24" s="2"/>
      <c r="X24" s="2"/>
      <c r="Y24" s="2"/>
      <c r="Z24" s="43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</row>
    <row r="25" spans="1:87" s="5" customFormat="1" ht="12.75" customHeight="1" x14ac:dyDescent="0.2">
      <c r="A25" s="19" t="s">
        <v>219</v>
      </c>
      <c r="B25" s="20" t="s">
        <v>87</v>
      </c>
      <c r="C25" s="20" t="s">
        <v>152</v>
      </c>
      <c r="D25" s="21">
        <v>167000</v>
      </c>
      <c r="E25" s="21">
        <v>150000</v>
      </c>
      <c r="F25" s="6">
        <v>33.875</v>
      </c>
      <c r="G25" s="6">
        <v>12.125</v>
      </c>
      <c r="H25" s="6">
        <v>8</v>
      </c>
      <c r="I25" s="6">
        <v>21.75</v>
      </c>
      <c r="J25" s="6">
        <v>2</v>
      </c>
      <c r="K25" s="6">
        <v>5</v>
      </c>
      <c r="L25" s="6">
        <f>SUM(F25:K25)</f>
        <v>82.75</v>
      </c>
      <c r="M25" s="36">
        <v>150000</v>
      </c>
      <c r="N25" s="9" t="s">
        <v>237</v>
      </c>
      <c r="O25" s="23" t="s">
        <v>167</v>
      </c>
      <c r="P25" s="23" t="s">
        <v>167</v>
      </c>
      <c r="Q25" s="25" t="s">
        <v>168</v>
      </c>
      <c r="R25" s="25" t="s">
        <v>168</v>
      </c>
      <c r="S25" s="24">
        <v>0.9</v>
      </c>
      <c r="T25" s="37" t="s">
        <v>238</v>
      </c>
      <c r="U25" s="38">
        <v>46022</v>
      </c>
      <c r="V25" s="37" t="s">
        <v>239</v>
      </c>
      <c r="W25" s="2"/>
      <c r="X25" s="2"/>
      <c r="Y25" s="2"/>
      <c r="Z25" s="43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</row>
    <row r="26" spans="1:87" s="5" customFormat="1" ht="12.75" customHeight="1" x14ac:dyDescent="0.2">
      <c r="A26" s="19" t="s">
        <v>215</v>
      </c>
      <c r="B26" s="20" t="s">
        <v>83</v>
      </c>
      <c r="C26" s="20" t="s">
        <v>148</v>
      </c>
      <c r="D26" s="21">
        <v>180500</v>
      </c>
      <c r="E26" s="21">
        <v>150000</v>
      </c>
      <c r="F26" s="6">
        <v>35.125</v>
      </c>
      <c r="G26" s="6">
        <v>11.125</v>
      </c>
      <c r="H26" s="6">
        <v>8.125</v>
      </c>
      <c r="I26" s="6">
        <v>20</v>
      </c>
      <c r="J26" s="6">
        <v>2</v>
      </c>
      <c r="K26" s="6">
        <v>5</v>
      </c>
      <c r="L26" s="6">
        <f>SUM(F26:K26)</f>
        <v>81.375</v>
      </c>
      <c r="M26" s="36">
        <v>150000</v>
      </c>
      <c r="N26" s="9" t="s">
        <v>237</v>
      </c>
      <c r="O26" s="23" t="s">
        <v>167</v>
      </c>
      <c r="P26" s="23" t="s">
        <v>167</v>
      </c>
      <c r="Q26" s="25" t="s">
        <v>168</v>
      </c>
      <c r="R26" s="25" t="s">
        <v>168</v>
      </c>
      <c r="S26" s="24">
        <v>0.83</v>
      </c>
      <c r="T26" s="37" t="s">
        <v>238</v>
      </c>
      <c r="U26" s="39">
        <v>46022</v>
      </c>
      <c r="V26" s="37" t="s">
        <v>239</v>
      </c>
      <c r="W26" s="2"/>
      <c r="X26" s="2"/>
      <c r="Y26" s="2"/>
      <c r="Z26" s="43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</row>
    <row r="27" spans="1:87" s="5" customFormat="1" x14ac:dyDescent="0.2">
      <c r="A27" s="19" t="s">
        <v>228</v>
      </c>
      <c r="B27" s="20" t="s">
        <v>96</v>
      </c>
      <c r="C27" s="20" t="s">
        <v>161</v>
      </c>
      <c r="D27" s="21">
        <v>166700</v>
      </c>
      <c r="E27" s="21">
        <v>150000</v>
      </c>
      <c r="F27" s="6">
        <v>33</v>
      </c>
      <c r="G27" s="6">
        <v>12.875</v>
      </c>
      <c r="H27" s="6">
        <v>8</v>
      </c>
      <c r="I27" s="6">
        <v>20</v>
      </c>
      <c r="J27" s="6">
        <v>2</v>
      </c>
      <c r="K27" s="6">
        <v>5</v>
      </c>
      <c r="L27" s="6">
        <f>SUM(F27:K27)</f>
        <v>80.875</v>
      </c>
      <c r="M27" s="36">
        <v>125000</v>
      </c>
      <c r="N27" s="9" t="s">
        <v>237</v>
      </c>
      <c r="O27" s="23" t="s">
        <v>167</v>
      </c>
      <c r="P27" s="23" t="s">
        <v>167</v>
      </c>
      <c r="Q27" s="25" t="s">
        <v>168</v>
      </c>
      <c r="R27" s="25" t="s">
        <v>168</v>
      </c>
      <c r="S27" s="31">
        <v>0.9</v>
      </c>
      <c r="T27" s="37" t="s">
        <v>238</v>
      </c>
      <c r="U27" s="40">
        <v>45716</v>
      </c>
      <c r="V27" s="37" t="s">
        <v>239</v>
      </c>
      <c r="W27" s="2"/>
      <c r="X27" s="2"/>
      <c r="Y27" s="2"/>
      <c r="Z27" s="43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</row>
    <row r="28" spans="1:87" s="5" customFormat="1" ht="12.75" customHeight="1" x14ac:dyDescent="0.2">
      <c r="A28" s="19" t="s">
        <v>231</v>
      </c>
      <c r="B28" s="20" t="s">
        <v>99</v>
      </c>
      <c r="C28" s="20" t="s">
        <v>164</v>
      </c>
      <c r="D28" s="21">
        <v>167000</v>
      </c>
      <c r="E28" s="21">
        <v>150000</v>
      </c>
      <c r="F28" s="6">
        <v>34.875</v>
      </c>
      <c r="G28" s="6">
        <v>12.375</v>
      </c>
      <c r="H28" s="6">
        <v>7.75</v>
      </c>
      <c r="I28" s="6">
        <v>20.75</v>
      </c>
      <c r="J28" s="6">
        <v>0</v>
      </c>
      <c r="K28" s="6">
        <v>4.25</v>
      </c>
      <c r="L28" s="6">
        <f>SUM(F28:K28)</f>
        <v>80</v>
      </c>
      <c r="M28" s="36">
        <v>125000</v>
      </c>
      <c r="N28" s="9" t="s">
        <v>237</v>
      </c>
      <c r="O28" s="23" t="s">
        <v>167</v>
      </c>
      <c r="P28" s="23" t="s">
        <v>167</v>
      </c>
      <c r="Q28" s="25" t="s">
        <v>168</v>
      </c>
      <c r="R28" s="25" t="s">
        <v>168</v>
      </c>
      <c r="S28" s="31">
        <v>0.9</v>
      </c>
      <c r="T28" s="37" t="s">
        <v>238</v>
      </c>
      <c r="U28" s="38">
        <v>46022</v>
      </c>
      <c r="V28" s="37" t="s">
        <v>239</v>
      </c>
      <c r="W28" s="2"/>
      <c r="X28" s="2"/>
      <c r="Y28" s="2"/>
      <c r="Z28" s="43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</row>
    <row r="29" spans="1:87" s="5" customFormat="1" ht="12.75" customHeight="1" x14ac:dyDescent="0.2">
      <c r="A29" s="19" t="s">
        <v>230</v>
      </c>
      <c r="B29" s="20" t="s">
        <v>98</v>
      </c>
      <c r="C29" s="20" t="s">
        <v>163</v>
      </c>
      <c r="D29" s="21">
        <v>185000</v>
      </c>
      <c r="E29" s="21">
        <v>150000</v>
      </c>
      <c r="F29" s="6">
        <v>28.75</v>
      </c>
      <c r="G29" s="6">
        <v>11.375</v>
      </c>
      <c r="H29" s="6">
        <v>8.125</v>
      </c>
      <c r="I29" s="6">
        <v>20</v>
      </c>
      <c r="J29" s="6">
        <v>5</v>
      </c>
      <c r="K29" s="6">
        <v>4</v>
      </c>
      <c r="L29" s="6">
        <f>SUM(F29:K29)</f>
        <v>77.25</v>
      </c>
      <c r="M29" s="7"/>
      <c r="N29" s="9"/>
      <c r="O29" s="23" t="s">
        <v>167</v>
      </c>
      <c r="P29" s="37"/>
      <c r="Q29" s="25" t="s">
        <v>168</v>
      </c>
      <c r="R29" s="37"/>
      <c r="S29" s="24">
        <v>0.81</v>
      </c>
      <c r="T29" s="37"/>
      <c r="U29" s="38">
        <v>46022</v>
      </c>
      <c r="V29" s="37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</row>
    <row r="30" spans="1:87" s="5" customFormat="1" ht="12.75" customHeight="1" x14ac:dyDescent="0.2">
      <c r="A30" s="19" t="s">
        <v>187</v>
      </c>
      <c r="B30" s="20" t="s">
        <v>55</v>
      </c>
      <c r="C30" s="20" t="s">
        <v>120</v>
      </c>
      <c r="D30" s="21">
        <v>167000</v>
      </c>
      <c r="E30" s="21">
        <v>150000</v>
      </c>
      <c r="F30" s="6">
        <v>32.625</v>
      </c>
      <c r="G30" s="6">
        <v>9.875</v>
      </c>
      <c r="H30" s="6">
        <v>6.25</v>
      </c>
      <c r="I30" s="6">
        <v>19</v>
      </c>
      <c r="J30" s="6">
        <v>2</v>
      </c>
      <c r="K30" s="6">
        <v>5</v>
      </c>
      <c r="L30" s="6">
        <f>SUM(F30:K30)</f>
        <v>74.75</v>
      </c>
      <c r="M30" s="7"/>
      <c r="N30" s="9"/>
      <c r="O30" s="23" t="s">
        <v>167</v>
      </c>
      <c r="P30" s="37"/>
      <c r="Q30" s="25" t="s">
        <v>168</v>
      </c>
      <c r="R30" s="37"/>
      <c r="S30" s="24">
        <v>0.9</v>
      </c>
      <c r="T30" s="37"/>
      <c r="U30" s="38">
        <v>46022</v>
      </c>
      <c r="V30" s="37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</row>
    <row r="31" spans="1:87" s="5" customFormat="1" ht="12.75" customHeight="1" x14ac:dyDescent="0.2">
      <c r="A31" s="19" t="s">
        <v>174</v>
      </c>
      <c r="B31" s="20" t="s">
        <v>42</v>
      </c>
      <c r="C31" s="20" t="s">
        <v>107</v>
      </c>
      <c r="D31" s="21">
        <v>167000</v>
      </c>
      <c r="E31" s="21">
        <v>150000</v>
      </c>
      <c r="F31" s="6">
        <v>26.875</v>
      </c>
      <c r="G31" s="6">
        <v>11.625</v>
      </c>
      <c r="H31" s="6">
        <v>6.125</v>
      </c>
      <c r="I31" s="6">
        <v>20</v>
      </c>
      <c r="J31" s="6">
        <v>5</v>
      </c>
      <c r="K31" s="6">
        <v>5</v>
      </c>
      <c r="L31" s="6">
        <f>SUM(F31:K31)</f>
        <v>74.625</v>
      </c>
      <c r="M31" s="7"/>
      <c r="N31" s="9"/>
      <c r="O31" s="23" t="s">
        <v>167</v>
      </c>
      <c r="P31" s="37"/>
      <c r="Q31" s="25" t="s">
        <v>168</v>
      </c>
      <c r="R31" s="37"/>
      <c r="S31" s="33">
        <v>0.9</v>
      </c>
      <c r="T31" s="37"/>
      <c r="U31" s="38">
        <v>46022</v>
      </c>
      <c r="V31" s="37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</row>
    <row r="32" spans="1:87" s="5" customFormat="1" x14ac:dyDescent="0.2">
      <c r="A32" s="19" t="s">
        <v>181</v>
      </c>
      <c r="B32" s="20" t="s">
        <v>49</v>
      </c>
      <c r="C32" s="20" t="s">
        <v>114</v>
      </c>
      <c r="D32" s="21">
        <v>680000</v>
      </c>
      <c r="E32" s="21">
        <v>150000</v>
      </c>
      <c r="F32" s="6">
        <v>32.5</v>
      </c>
      <c r="G32" s="6">
        <v>13</v>
      </c>
      <c r="H32" s="6">
        <v>8</v>
      </c>
      <c r="I32" s="6">
        <v>13.125</v>
      </c>
      <c r="J32" s="6">
        <v>3</v>
      </c>
      <c r="K32" s="6">
        <v>5</v>
      </c>
      <c r="L32" s="6">
        <f>SUM(F32:K32)</f>
        <v>74.625</v>
      </c>
      <c r="M32" s="7"/>
      <c r="N32" s="9"/>
      <c r="O32" s="23" t="s">
        <v>167</v>
      </c>
      <c r="P32" s="37"/>
      <c r="Q32" s="25" t="s">
        <v>168</v>
      </c>
      <c r="R32" s="37"/>
      <c r="S32" s="24">
        <v>0.67</v>
      </c>
      <c r="T32" s="37"/>
      <c r="U32" s="38">
        <v>45731</v>
      </c>
      <c r="V32" s="37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</row>
    <row r="33" spans="1:87" s="5" customFormat="1" ht="12.75" customHeight="1" x14ac:dyDescent="0.2">
      <c r="A33" s="19" t="s">
        <v>206</v>
      </c>
      <c r="B33" s="20" t="s">
        <v>74</v>
      </c>
      <c r="C33" s="20" t="s">
        <v>139</v>
      </c>
      <c r="D33" s="21">
        <v>300000</v>
      </c>
      <c r="E33" s="21">
        <v>150000</v>
      </c>
      <c r="F33" s="6">
        <v>26</v>
      </c>
      <c r="G33" s="6">
        <v>12.125</v>
      </c>
      <c r="H33" s="6">
        <v>9.125</v>
      </c>
      <c r="I33" s="6">
        <v>20</v>
      </c>
      <c r="J33" s="6">
        <v>3</v>
      </c>
      <c r="K33" s="6">
        <v>4</v>
      </c>
      <c r="L33" s="6">
        <f>SUM(F33:K33)</f>
        <v>74.25</v>
      </c>
      <c r="M33" s="7"/>
      <c r="N33" s="9"/>
      <c r="O33" s="29" t="s">
        <v>167</v>
      </c>
      <c r="P33" s="37"/>
      <c r="Q33" s="25" t="s">
        <v>168</v>
      </c>
      <c r="R33" s="37"/>
      <c r="S33" s="24">
        <v>0.5</v>
      </c>
      <c r="T33" s="37"/>
      <c r="U33" s="39">
        <v>46022</v>
      </c>
      <c r="V33" s="37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</row>
    <row r="34" spans="1:87" s="5" customFormat="1" ht="12.75" customHeight="1" x14ac:dyDescent="0.2">
      <c r="A34" s="19" t="s">
        <v>198</v>
      </c>
      <c r="B34" s="20" t="s">
        <v>66</v>
      </c>
      <c r="C34" s="20" t="s">
        <v>131</v>
      </c>
      <c r="D34" s="21">
        <v>167000</v>
      </c>
      <c r="E34" s="21">
        <v>150000</v>
      </c>
      <c r="F34" s="6">
        <v>29</v>
      </c>
      <c r="G34" s="6">
        <v>9.875</v>
      </c>
      <c r="H34" s="6">
        <v>6.875</v>
      </c>
      <c r="I34" s="6">
        <v>20</v>
      </c>
      <c r="J34" s="6">
        <v>4</v>
      </c>
      <c r="K34" s="6">
        <v>4</v>
      </c>
      <c r="L34" s="6">
        <f>SUM(F34:K34)</f>
        <v>73.75</v>
      </c>
      <c r="M34" s="7"/>
      <c r="N34" s="9"/>
      <c r="O34" s="23" t="s">
        <v>167</v>
      </c>
      <c r="P34" s="37"/>
      <c r="Q34" s="25" t="s">
        <v>168</v>
      </c>
      <c r="R34" s="37"/>
      <c r="S34" s="24">
        <v>0.9</v>
      </c>
      <c r="T34" s="37"/>
      <c r="U34" s="38">
        <v>46022</v>
      </c>
      <c r="V34" s="37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</row>
    <row r="35" spans="1:87" s="5" customFormat="1" ht="12.75" customHeight="1" x14ac:dyDescent="0.2">
      <c r="A35" s="19" t="s">
        <v>183</v>
      </c>
      <c r="B35" s="20" t="s">
        <v>51</v>
      </c>
      <c r="C35" s="20" t="s">
        <v>116</v>
      </c>
      <c r="D35" s="21">
        <v>167000</v>
      </c>
      <c r="E35" s="21">
        <v>150000</v>
      </c>
      <c r="F35" s="6">
        <v>28.5</v>
      </c>
      <c r="G35" s="6">
        <v>9.875</v>
      </c>
      <c r="H35" s="6">
        <v>6.875</v>
      </c>
      <c r="I35" s="6">
        <v>21.75</v>
      </c>
      <c r="J35" s="6">
        <v>1</v>
      </c>
      <c r="K35" s="6">
        <v>5</v>
      </c>
      <c r="L35" s="6">
        <f>SUM(F35:K35)</f>
        <v>73</v>
      </c>
      <c r="M35" s="7"/>
      <c r="N35" s="9"/>
      <c r="O35" s="23" t="s">
        <v>167</v>
      </c>
      <c r="P35" s="37"/>
      <c r="Q35" s="25" t="s">
        <v>168</v>
      </c>
      <c r="R35" s="37"/>
      <c r="S35" s="24">
        <v>0.9</v>
      </c>
      <c r="T35" s="37"/>
      <c r="U35" s="38">
        <v>46022</v>
      </c>
      <c r="V35" s="37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</row>
    <row r="36" spans="1:87" s="5" customFormat="1" ht="12.75" customHeight="1" x14ac:dyDescent="0.2">
      <c r="A36" s="19" t="s">
        <v>189</v>
      </c>
      <c r="B36" s="20" t="s">
        <v>57</v>
      </c>
      <c r="C36" s="20" t="s">
        <v>122</v>
      </c>
      <c r="D36" s="21">
        <v>170000</v>
      </c>
      <c r="E36" s="21">
        <v>150000</v>
      </c>
      <c r="F36" s="6">
        <v>25.625</v>
      </c>
      <c r="G36" s="6">
        <v>10</v>
      </c>
      <c r="H36" s="6">
        <v>7</v>
      </c>
      <c r="I36" s="6">
        <v>20</v>
      </c>
      <c r="J36" s="6">
        <v>5</v>
      </c>
      <c r="K36" s="6">
        <v>5</v>
      </c>
      <c r="L36" s="6">
        <f>SUM(F36:K36)</f>
        <v>72.625</v>
      </c>
      <c r="M36" s="7"/>
      <c r="N36" s="9"/>
      <c r="O36" s="23" t="s">
        <v>167</v>
      </c>
      <c r="P36" s="37"/>
      <c r="Q36" s="25" t="s">
        <v>168</v>
      </c>
      <c r="R36" s="37"/>
      <c r="S36" s="24">
        <v>0.88</v>
      </c>
      <c r="T36" s="37"/>
      <c r="U36" s="38">
        <v>46022</v>
      </c>
      <c r="V36" s="37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</row>
    <row r="37" spans="1:87" s="5" customFormat="1" ht="12.75" customHeight="1" x14ac:dyDescent="0.2">
      <c r="A37" s="19" t="s">
        <v>171</v>
      </c>
      <c r="B37" s="20" t="s">
        <v>39</v>
      </c>
      <c r="C37" s="20" t="s">
        <v>104</v>
      </c>
      <c r="D37" s="21">
        <v>166700</v>
      </c>
      <c r="E37" s="21">
        <v>150000</v>
      </c>
      <c r="F37" s="6">
        <v>26.25</v>
      </c>
      <c r="G37" s="6">
        <v>11.5</v>
      </c>
      <c r="H37" s="6">
        <v>5.25</v>
      </c>
      <c r="I37" s="6">
        <v>20.375</v>
      </c>
      <c r="J37" s="6">
        <v>4</v>
      </c>
      <c r="K37" s="6">
        <v>4</v>
      </c>
      <c r="L37" s="6">
        <f>SUM(F37:K37)</f>
        <v>71.375</v>
      </c>
      <c r="M37" s="7"/>
      <c r="N37" s="9"/>
      <c r="O37" s="23" t="s">
        <v>167</v>
      </c>
      <c r="P37" s="37"/>
      <c r="Q37" s="25" t="s">
        <v>168</v>
      </c>
      <c r="R37" s="37"/>
      <c r="S37" s="24">
        <v>0.9</v>
      </c>
      <c r="T37" s="37"/>
      <c r="U37" s="38">
        <v>46022</v>
      </c>
      <c r="V37" s="37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</row>
    <row r="38" spans="1:87" s="5" customFormat="1" ht="12.75" customHeight="1" x14ac:dyDescent="0.2">
      <c r="A38" s="19" t="s">
        <v>220</v>
      </c>
      <c r="B38" s="20" t="s">
        <v>88</v>
      </c>
      <c r="C38" s="20" t="s">
        <v>153</v>
      </c>
      <c r="D38" s="21">
        <v>160500</v>
      </c>
      <c r="E38" s="21">
        <v>150000</v>
      </c>
      <c r="F38" s="6">
        <v>25</v>
      </c>
      <c r="G38" s="6">
        <v>10.125</v>
      </c>
      <c r="H38" s="6">
        <v>7</v>
      </c>
      <c r="I38" s="6">
        <v>20.25</v>
      </c>
      <c r="J38" s="6">
        <v>3</v>
      </c>
      <c r="K38" s="6">
        <v>5</v>
      </c>
      <c r="L38" s="6">
        <f>SUM(F38:K38)</f>
        <v>70.375</v>
      </c>
      <c r="M38" s="7"/>
      <c r="N38" s="9"/>
      <c r="O38" s="23" t="s">
        <v>167</v>
      </c>
      <c r="P38" s="37"/>
      <c r="Q38" s="25" t="s">
        <v>168</v>
      </c>
      <c r="R38" s="37"/>
      <c r="S38" s="24">
        <v>0.93</v>
      </c>
      <c r="T38" s="37"/>
      <c r="U38" s="38">
        <v>46022</v>
      </c>
      <c r="V38" s="37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</row>
    <row r="39" spans="1:87" s="5" customFormat="1" ht="12.75" customHeight="1" x14ac:dyDescent="0.2">
      <c r="A39" s="19" t="s">
        <v>190</v>
      </c>
      <c r="B39" s="20" t="s">
        <v>58</v>
      </c>
      <c r="C39" s="20" t="s">
        <v>123</v>
      </c>
      <c r="D39" s="21">
        <v>167000</v>
      </c>
      <c r="E39" s="21">
        <v>150000</v>
      </c>
      <c r="F39" s="6">
        <v>26.125</v>
      </c>
      <c r="G39" s="6">
        <v>8.125</v>
      </c>
      <c r="H39" s="6">
        <v>7</v>
      </c>
      <c r="I39" s="6">
        <v>20</v>
      </c>
      <c r="J39" s="6">
        <v>4</v>
      </c>
      <c r="K39" s="6">
        <v>5</v>
      </c>
      <c r="L39" s="6">
        <f>SUM(F39:K39)</f>
        <v>70.25</v>
      </c>
      <c r="M39" s="7"/>
      <c r="N39" s="9"/>
      <c r="O39" s="23" t="s">
        <v>167</v>
      </c>
      <c r="P39" s="37"/>
      <c r="Q39" s="25" t="s">
        <v>168</v>
      </c>
      <c r="R39" s="37"/>
      <c r="S39" s="24">
        <v>0.9</v>
      </c>
      <c r="T39" s="37"/>
      <c r="U39" s="38">
        <v>46022</v>
      </c>
      <c r="V39" s="37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</row>
    <row r="40" spans="1:87" s="5" customFormat="1" x14ac:dyDescent="0.2">
      <c r="A40" s="19" t="s">
        <v>197</v>
      </c>
      <c r="B40" s="20" t="s">
        <v>65</v>
      </c>
      <c r="C40" s="20" t="s">
        <v>130</v>
      </c>
      <c r="D40" s="21">
        <v>175000</v>
      </c>
      <c r="E40" s="21">
        <v>150000</v>
      </c>
      <c r="F40" s="6">
        <v>23.25</v>
      </c>
      <c r="G40" s="6">
        <v>8.875</v>
      </c>
      <c r="H40" s="6">
        <v>6.875</v>
      </c>
      <c r="I40" s="6">
        <v>20</v>
      </c>
      <c r="J40" s="6">
        <v>5</v>
      </c>
      <c r="K40" s="6">
        <v>5</v>
      </c>
      <c r="L40" s="6">
        <f>SUM(F40:K40)</f>
        <v>69</v>
      </c>
      <c r="M40" s="7"/>
      <c r="N40" s="9"/>
      <c r="O40" s="23" t="s">
        <v>167</v>
      </c>
      <c r="P40" s="37"/>
      <c r="Q40" s="25" t="s">
        <v>168</v>
      </c>
      <c r="R40" s="37"/>
      <c r="S40" s="24">
        <v>0.86</v>
      </c>
      <c r="T40" s="37"/>
      <c r="U40" s="38">
        <v>45899</v>
      </c>
      <c r="V40" s="37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</row>
    <row r="41" spans="1:87" s="5" customFormat="1" x14ac:dyDescent="0.2">
      <c r="A41" s="19" t="s">
        <v>225</v>
      </c>
      <c r="B41" s="20" t="s">
        <v>93</v>
      </c>
      <c r="C41" s="20" t="s">
        <v>158</v>
      </c>
      <c r="D41" s="21">
        <v>212000</v>
      </c>
      <c r="E41" s="21">
        <v>150000</v>
      </c>
      <c r="F41" s="6">
        <v>26</v>
      </c>
      <c r="G41" s="6">
        <v>7</v>
      </c>
      <c r="H41" s="6">
        <v>7</v>
      </c>
      <c r="I41" s="6">
        <v>20</v>
      </c>
      <c r="J41" s="6">
        <v>4</v>
      </c>
      <c r="K41" s="6">
        <v>5</v>
      </c>
      <c r="L41" s="6">
        <f>SUM(F41:K41)</f>
        <v>69</v>
      </c>
      <c r="M41" s="8"/>
      <c r="N41" s="9"/>
      <c r="O41" s="23" t="s">
        <v>167</v>
      </c>
      <c r="P41" s="37"/>
      <c r="Q41" s="25" t="s">
        <v>168</v>
      </c>
      <c r="R41" s="37"/>
      <c r="S41" s="24">
        <v>0.71</v>
      </c>
      <c r="T41" s="37"/>
      <c r="U41" s="38">
        <v>45991</v>
      </c>
      <c r="V41" s="37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</row>
    <row r="42" spans="1:87" s="5" customFormat="1" x14ac:dyDescent="0.2">
      <c r="A42" s="19" t="s">
        <v>221</v>
      </c>
      <c r="B42" s="20" t="s">
        <v>89</v>
      </c>
      <c r="C42" s="20" t="s">
        <v>154</v>
      </c>
      <c r="D42" s="21">
        <v>170000</v>
      </c>
      <c r="E42" s="21">
        <v>150000</v>
      </c>
      <c r="F42" s="6">
        <v>26.25</v>
      </c>
      <c r="G42" s="6">
        <v>7</v>
      </c>
      <c r="H42" s="6">
        <v>6.875</v>
      </c>
      <c r="I42" s="6">
        <v>20</v>
      </c>
      <c r="J42" s="6">
        <v>2</v>
      </c>
      <c r="K42" s="6">
        <v>5</v>
      </c>
      <c r="L42" s="6">
        <f>SUM(F42:K42)</f>
        <v>67.125</v>
      </c>
      <c r="M42" s="7"/>
      <c r="N42" s="9"/>
      <c r="O42" s="23" t="s">
        <v>167</v>
      </c>
      <c r="P42" s="37"/>
      <c r="Q42" s="25" t="s">
        <v>168</v>
      </c>
      <c r="R42" s="37"/>
      <c r="S42" s="24">
        <v>0.88</v>
      </c>
      <c r="T42" s="37"/>
      <c r="U42" s="38">
        <v>46022</v>
      </c>
      <c r="V42" s="37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</row>
    <row r="43" spans="1:87" s="5" customFormat="1" x14ac:dyDescent="0.2">
      <c r="A43" s="19" t="s">
        <v>182</v>
      </c>
      <c r="B43" s="20" t="s">
        <v>50</v>
      </c>
      <c r="C43" s="20" t="s">
        <v>115</v>
      </c>
      <c r="D43" s="21">
        <v>170000</v>
      </c>
      <c r="E43" s="21">
        <v>150000</v>
      </c>
      <c r="F43" s="6">
        <v>25.5</v>
      </c>
      <c r="G43" s="6">
        <v>9.625</v>
      </c>
      <c r="H43" s="6">
        <v>6.125</v>
      </c>
      <c r="I43" s="6">
        <v>20</v>
      </c>
      <c r="J43" s="6">
        <v>2</v>
      </c>
      <c r="K43" s="6">
        <v>3</v>
      </c>
      <c r="L43" s="6">
        <f>SUM(F43:K43)</f>
        <v>66.25</v>
      </c>
      <c r="M43" s="7"/>
      <c r="N43" s="9"/>
      <c r="O43" s="23" t="s">
        <v>167</v>
      </c>
      <c r="P43" s="37"/>
      <c r="Q43" s="25" t="s">
        <v>168</v>
      </c>
      <c r="R43" s="37"/>
      <c r="S43" s="24">
        <v>0.88</v>
      </c>
      <c r="T43" s="37"/>
      <c r="U43" s="38">
        <v>45688</v>
      </c>
      <c r="V43" s="37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</row>
    <row r="44" spans="1:87" s="5" customFormat="1" x14ac:dyDescent="0.2">
      <c r="A44" s="26" t="s">
        <v>173</v>
      </c>
      <c r="B44" s="27" t="s">
        <v>41</v>
      </c>
      <c r="C44" s="27" t="s">
        <v>106</v>
      </c>
      <c r="D44" s="28">
        <v>167000</v>
      </c>
      <c r="E44" s="28">
        <v>150000</v>
      </c>
      <c r="F44" s="6">
        <v>21.625</v>
      </c>
      <c r="G44" s="6">
        <v>9.625</v>
      </c>
      <c r="H44" s="6">
        <v>6.875</v>
      </c>
      <c r="I44" s="6">
        <v>20</v>
      </c>
      <c r="J44" s="6">
        <v>3</v>
      </c>
      <c r="K44" s="6">
        <v>5</v>
      </c>
      <c r="L44" s="6">
        <f>SUM(F44:K44)</f>
        <v>66.125</v>
      </c>
      <c r="M44" s="7"/>
      <c r="N44" s="9"/>
      <c r="O44" s="29" t="s">
        <v>167</v>
      </c>
      <c r="P44" s="37"/>
      <c r="Q44" s="30" t="s">
        <v>168</v>
      </c>
      <c r="R44" s="37"/>
      <c r="S44" s="32">
        <v>0.9</v>
      </c>
      <c r="T44" s="37"/>
      <c r="U44" s="39">
        <v>46022</v>
      </c>
      <c r="V44" s="37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</row>
    <row r="45" spans="1:87" s="5" customFormat="1" x14ac:dyDescent="0.2">
      <c r="A45" s="19" t="s">
        <v>229</v>
      </c>
      <c r="B45" s="20" t="s">
        <v>97</v>
      </c>
      <c r="C45" s="20" t="s">
        <v>162</v>
      </c>
      <c r="D45" s="21">
        <v>180000</v>
      </c>
      <c r="E45" s="21">
        <v>150000</v>
      </c>
      <c r="F45" s="6">
        <v>25.125</v>
      </c>
      <c r="G45" s="6">
        <v>8.125</v>
      </c>
      <c r="H45" s="6">
        <v>8.875</v>
      </c>
      <c r="I45" s="6">
        <v>15</v>
      </c>
      <c r="J45" s="6">
        <v>4</v>
      </c>
      <c r="K45" s="6">
        <v>5</v>
      </c>
      <c r="L45" s="6">
        <f>SUM(F45:K45)</f>
        <v>66.125</v>
      </c>
      <c r="M45" s="7"/>
      <c r="N45" s="9"/>
      <c r="O45" s="23" t="s">
        <v>167</v>
      </c>
      <c r="P45" s="37"/>
      <c r="Q45" s="25" t="s">
        <v>168</v>
      </c>
      <c r="R45" s="37"/>
      <c r="S45" s="24">
        <v>0.83</v>
      </c>
      <c r="T45" s="37"/>
      <c r="U45" s="38">
        <v>45808</v>
      </c>
      <c r="V45" s="37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</row>
    <row r="46" spans="1:87" s="5" customFormat="1" x14ac:dyDescent="0.2">
      <c r="A46" s="19" t="s">
        <v>208</v>
      </c>
      <c r="B46" s="20" t="s">
        <v>76</v>
      </c>
      <c r="C46" s="35" t="s">
        <v>141</v>
      </c>
      <c r="D46" s="21">
        <v>166700</v>
      </c>
      <c r="E46" s="21">
        <v>150000</v>
      </c>
      <c r="F46" s="6">
        <v>23.75</v>
      </c>
      <c r="G46" s="6">
        <v>10</v>
      </c>
      <c r="H46" s="6">
        <v>6.125</v>
      </c>
      <c r="I46" s="6">
        <v>20</v>
      </c>
      <c r="J46" s="6">
        <v>1</v>
      </c>
      <c r="K46" s="6">
        <v>4</v>
      </c>
      <c r="L46" s="6">
        <f>SUM(F46:K46)</f>
        <v>64.875</v>
      </c>
      <c r="M46" s="7"/>
      <c r="N46" s="9"/>
      <c r="O46" s="23" t="s">
        <v>167</v>
      </c>
      <c r="P46" s="37"/>
      <c r="Q46" s="25" t="s">
        <v>168</v>
      </c>
      <c r="R46" s="37"/>
      <c r="S46" s="24">
        <v>0.9</v>
      </c>
      <c r="T46" s="37"/>
      <c r="U46" s="40">
        <v>46022</v>
      </c>
      <c r="V46" s="37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</row>
    <row r="47" spans="1:87" s="5" customFormat="1" x14ac:dyDescent="0.2">
      <c r="A47" s="19" t="s">
        <v>185</v>
      </c>
      <c r="B47" s="20" t="s">
        <v>53</v>
      </c>
      <c r="C47" s="20" t="s">
        <v>118</v>
      </c>
      <c r="D47" s="21">
        <v>270000</v>
      </c>
      <c r="E47" s="21">
        <v>120000</v>
      </c>
      <c r="F47" s="6">
        <v>24.625</v>
      </c>
      <c r="G47" s="6">
        <v>7.875</v>
      </c>
      <c r="H47" s="6">
        <v>5.25</v>
      </c>
      <c r="I47" s="6">
        <v>20</v>
      </c>
      <c r="J47" s="6">
        <v>1</v>
      </c>
      <c r="K47" s="6">
        <v>5</v>
      </c>
      <c r="L47" s="6">
        <f>SUM(F47:K47)</f>
        <v>63.75</v>
      </c>
      <c r="M47" s="7"/>
      <c r="N47" s="9"/>
      <c r="O47" s="23" t="s">
        <v>168</v>
      </c>
      <c r="P47" s="37"/>
      <c r="Q47" s="25" t="s">
        <v>168</v>
      </c>
      <c r="R47" s="37"/>
      <c r="S47" s="24">
        <v>0.44</v>
      </c>
      <c r="T47" s="37"/>
      <c r="U47" s="39">
        <v>46022</v>
      </c>
      <c r="V47" s="37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</row>
    <row r="48" spans="1:87" s="5" customFormat="1" x14ac:dyDescent="0.2">
      <c r="A48" s="19" t="s">
        <v>226</v>
      </c>
      <c r="B48" s="20" t="s">
        <v>94</v>
      </c>
      <c r="C48" s="20" t="s">
        <v>159</v>
      </c>
      <c r="D48" s="21">
        <v>180000</v>
      </c>
      <c r="E48" s="21">
        <v>150000</v>
      </c>
      <c r="F48" s="6">
        <v>20.125</v>
      </c>
      <c r="G48" s="6">
        <v>8</v>
      </c>
      <c r="H48" s="6">
        <v>7.75</v>
      </c>
      <c r="I48" s="6">
        <v>20</v>
      </c>
      <c r="J48" s="6">
        <v>2</v>
      </c>
      <c r="K48" s="6">
        <v>5</v>
      </c>
      <c r="L48" s="6">
        <f>SUM(F48:K48)</f>
        <v>62.875</v>
      </c>
      <c r="M48" s="7"/>
      <c r="N48" s="9"/>
      <c r="O48" s="23" t="s">
        <v>167</v>
      </c>
      <c r="P48" s="37"/>
      <c r="Q48" s="25" t="s">
        <v>168</v>
      </c>
      <c r="R48" s="37"/>
      <c r="S48" s="24">
        <v>0.83</v>
      </c>
      <c r="T48" s="37"/>
      <c r="U48" s="38">
        <v>46022</v>
      </c>
      <c r="V48" s="37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</row>
    <row r="49" spans="1:87" s="5" customFormat="1" x14ac:dyDescent="0.2">
      <c r="A49" s="19" t="s">
        <v>202</v>
      </c>
      <c r="B49" s="20" t="s">
        <v>70</v>
      </c>
      <c r="C49" s="20" t="s">
        <v>135</v>
      </c>
      <c r="D49" s="21">
        <v>170000</v>
      </c>
      <c r="E49" s="21">
        <v>150000</v>
      </c>
      <c r="F49" s="6">
        <v>20</v>
      </c>
      <c r="G49" s="6">
        <v>7.375</v>
      </c>
      <c r="H49" s="6">
        <v>6.25</v>
      </c>
      <c r="I49" s="6">
        <v>20</v>
      </c>
      <c r="J49" s="6">
        <v>4</v>
      </c>
      <c r="K49" s="6">
        <v>5</v>
      </c>
      <c r="L49" s="6">
        <f>SUM(F49:K49)</f>
        <v>62.625</v>
      </c>
      <c r="M49" s="7"/>
      <c r="N49" s="9"/>
      <c r="O49" s="23" t="s">
        <v>167</v>
      </c>
      <c r="P49" s="37"/>
      <c r="Q49" s="25" t="s">
        <v>168</v>
      </c>
      <c r="R49" s="37"/>
      <c r="S49" s="24">
        <v>0.88</v>
      </c>
      <c r="T49" s="37"/>
      <c r="U49" s="38">
        <v>45900</v>
      </c>
      <c r="V49" s="37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</row>
    <row r="50" spans="1:87" s="5" customFormat="1" x14ac:dyDescent="0.2">
      <c r="A50" s="19" t="s">
        <v>224</v>
      </c>
      <c r="B50" s="20" t="s">
        <v>92</v>
      </c>
      <c r="C50" s="20" t="s">
        <v>157</v>
      </c>
      <c r="D50" s="21">
        <v>166700</v>
      </c>
      <c r="E50" s="21">
        <v>150000</v>
      </c>
      <c r="F50" s="6">
        <v>24.375</v>
      </c>
      <c r="G50" s="6">
        <v>7</v>
      </c>
      <c r="H50" s="6">
        <v>6.75</v>
      </c>
      <c r="I50" s="6">
        <v>18</v>
      </c>
      <c r="J50" s="6">
        <v>3</v>
      </c>
      <c r="K50" s="6">
        <v>3</v>
      </c>
      <c r="L50" s="6">
        <f>SUM(F50:K50)</f>
        <v>62.125</v>
      </c>
      <c r="M50" s="7"/>
      <c r="N50" s="9"/>
      <c r="O50" s="23" t="s">
        <v>167</v>
      </c>
      <c r="P50" s="37"/>
      <c r="Q50" s="25" t="s">
        <v>168</v>
      </c>
      <c r="R50" s="37"/>
      <c r="S50" s="24">
        <v>0.9</v>
      </c>
      <c r="T50" s="37"/>
      <c r="U50" s="38">
        <v>46022</v>
      </c>
      <c r="V50" s="37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</row>
    <row r="51" spans="1:87" s="5" customFormat="1" x14ac:dyDescent="0.2">
      <c r="A51" s="19" t="s">
        <v>222</v>
      </c>
      <c r="B51" s="20" t="s">
        <v>90</v>
      </c>
      <c r="C51" s="20" t="s">
        <v>155</v>
      </c>
      <c r="D51" s="21">
        <v>180000</v>
      </c>
      <c r="E51" s="21">
        <v>150000</v>
      </c>
      <c r="F51" s="6">
        <v>18.125</v>
      </c>
      <c r="G51" s="6">
        <v>8</v>
      </c>
      <c r="H51" s="6">
        <v>7.875</v>
      </c>
      <c r="I51" s="6">
        <v>20</v>
      </c>
      <c r="J51" s="6">
        <v>5</v>
      </c>
      <c r="K51" s="6">
        <v>2</v>
      </c>
      <c r="L51" s="6">
        <f>SUM(F51:K51)</f>
        <v>61</v>
      </c>
      <c r="M51" s="7"/>
      <c r="N51" s="9"/>
      <c r="O51" s="23" t="s">
        <v>167</v>
      </c>
      <c r="P51" s="37"/>
      <c r="Q51" s="25" t="s">
        <v>168</v>
      </c>
      <c r="R51" s="37"/>
      <c r="S51" s="24">
        <v>0.83</v>
      </c>
      <c r="T51" s="37"/>
      <c r="U51" s="38">
        <v>46022</v>
      </c>
      <c r="V51" s="37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</row>
    <row r="52" spans="1:87" s="5" customFormat="1" x14ac:dyDescent="0.2">
      <c r="A52" s="19" t="s">
        <v>195</v>
      </c>
      <c r="B52" s="34" t="s">
        <v>63</v>
      </c>
      <c r="C52" s="20" t="s">
        <v>128</v>
      </c>
      <c r="D52" s="21">
        <v>167000</v>
      </c>
      <c r="E52" s="21">
        <v>150000</v>
      </c>
      <c r="F52" s="6">
        <v>18.75</v>
      </c>
      <c r="G52" s="6">
        <v>8.75</v>
      </c>
      <c r="H52" s="6">
        <v>6.125</v>
      </c>
      <c r="I52" s="6">
        <v>18</v>
      </c>
      <c r="J52" s="6">
        <v>5</v>
      </c>
      <c r="K52" s="6">
        <v>4</v>
      </c>
      <c r="L52" s="6">
        <f>SUM(F52:K52)</f>
        <v>60.625</v>
      </c>
      <c r="M52" s="7"/>
      <c r="N52" s="9"/>
      <c r="O52" s="23" t="s">
        <v>167</v>
      </c>
      <c r="P52" s="37"/>
      <c r="Q52" s="25" t="s">
        <v>168</v>
      </c>
      <c r="R52" s="37"/>
      <c r="S52" s="24">
        <v>0.9</v>
      </c>
      <c r="T52" s="37"/>
      <c r="U52" s="38">
        <v>46022</v>
      </c>
      <c r="V52" s="37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</row>
    <row r="53" spans="1:87" s="5" customFormat="1" x14ac:dyDescent="0.2">
      <c r="A53" s="19" t="s">
        <v>213</v>
      </c>
      <c r="B53" s="20" t="s">
        <v>81</v>
      </c>
      <c r="C53" s="20" t="s">
        <v>146</v>
      </c>
      <c r="D53" s="21">
        <v>200000</v>
      </c>
      <c r="E53" s="21">
        <v>150000</v>
      </c>
      <c r="F53" s="6">
        <v>17.375</v>
      </c>
      <c r="G53" s="6">
        <v>8</v>
      </c>
      <c r="H53" s="6">
        <v>5.25</v>
      </c>
      <c r="I53" s="6">
        <v>20</v>
      </c>
      <c r="J53" s="6">
        <v>5</v>
      </c>
      <c r="K53" s="6">
        <v>5</v>
      </c>
      <c r="L53" s="6">
        <f>SUM(F53:K53)</f>
        <v>60.625</v>
      </c>
      <c r="M53" s="7"/>
      <c r="N53" s="9"/>
      <c r="O53" s="23" t="s">
        <v>167</v>
      </c>
      <c r="P53" s="37"/>
      <c r="Q53" s="25" t="s">
        <v>168</v>
      </c>
      <c r="R53" s="37"/>
      <c r="S53" s="24">
        <v>0.75</v>
      </c>
      <c r="T53" s="37"/>
      <c r="U53" s="39">
        <v>46022</v>
      </c>
      <c r="V53" s="37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</row>
    <row r="54" spans="1:87" s="5" customFormat="1" x14ac:dyDescent="0.2">
      <c r="A54" s="26" t="s">
        <v>227</v>
      </c>
      <c r="B54" s="27" t="s">
        <v>95</v>
      </c>
      <c r="C54" s="27" t="s">
        <v>160</v>
      </c>
      <c r="D54" s="28">
        <v>167000</v>
      </c>
      <c r="E54" s="28">
        <v>150000</v>
      </c>
      <c r="F54" s="6">
        <v>18.375</v>
      </c>
      <c r="G54" s="6">
        <v>7</v>
      </c>
      <c r="H54" s="6">
        <v>6.875</v>
      </c>
      <c r="I54" s="6">
        <v>20</v>
      </c>
      <c r="J54" s="6">
        <v>4</v>
      </c>
      <c r="K54" s="6">
        <v>4</v>
      </c>
      <c r="L54" s="6">
        <f>SUM(F54:K54)</f>
        <v>60.25</v>
      </c>
      <c r="M54" s="7"/>
      <c r="N54" s="9"/>
      <c r="O54" s="23" t="s">
        <v>167</v>
      </c>
      <c r="P54" s="37"/>
      <c r="Q54" s="25" t="s">
        <v>168</v>
      </c>
      <c r="R54" s="37"/>
      <c r="S54" s="31">
        <v>0.9</v>
      </c>
      <c r="T54" s="37"/>
      <c r="U54" s="38">
        <v>46022</v>
      </c>
      <c r="V54" s="37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</row>
    <row r="55" spans="1:87" s="5" customFormat="1" x14ac:dyDescent="0.2">
      <c r="A55" s="19" t="s">
        <v>169</v>
      </c>
      <c r="B55" s="20" t="s">
        <v>37</v>
      </c>
      <c r="C55" s="20" t="s">
        <v>102</v>
      </c>
      <c r="D55" s="21">
        <v>167000</v>
      </c>
      <c r="E55" s="22">
        <v>150000</v>
      </c>
      <c r="F55" s="6">
        <v>19.125</v>
      </c>
      <c r="G55" s="6">
        <v>7.875</v>
      </c>
      <c r="H55" s="6">
        <v>7.875</v>
      </c>
      <c r="I55" s="6">
        <v>18.125</v>
      </c>
      <c r="J55" s="6">
        <v>2</v>
      </c>
      <c r="K55" s="6">
        <v>5</v>
      </c>
      <c r="L55" s="6">
        <f>SUM(F55:K55)</f>
        <v>60</v>
      </c>
      <c r="M55" s="7"/>
      <c r="N55" s="9"/>
      <c r="O55" s="23" t="s">
        <v>167</v>
      </c>
      <c r="P55" s="37"/>
      <c r="Q55" s="10" t="s">
        <v>168</v>
      </c>
      <c r="R55" s="37"/>
      <c r="S55" s="24">
        <v>0.9</v>
      </c>
      <c r="T55" s="37"/>
      <c r="U55" s="38">
        <v>45961</v>
      </c>
      <c r="V55" s="37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</row>
    <row r="56" spans="1:87" s="5" customFormat="1" x14ac:dyDescent="0.2">
      <c r="A56" s="19" t="s">
        <v>176</v>
      </c>
      <c r="B56" s="20" t="s">
        <v>44</v>
      </c>
      <c r="C56" s="20" t="s">
        <v>109</v>
      </c>
      <c r="D56" s="21">
        <v>167000</v>
      </c>
      <c r="E56" s="21">
        <v>150000</v>
      </c>
      <c r="F56" s="6">
        <v>17.5</v>
      </c>
      <c r="G56" s="6">
        <v>7.125</v>
      </c>
      <c r="H56" s="6">
        <v>6.125</v>
      </c>
      <c r="I56" s="6">
        <v>20</v>
      </c>
      <c r="J56" s="6">
        <v>4</v>
      </c>
      <c r="K56" s="6">
        <v>5</v>
      </c>
      <c r="L56" s="6">
        <f>SUM(F56:K56)</f>
        <v>59.75</v>
      </c>
      <c r="M56" s="7"/>
      <c r="N56" s="9"/>
      <c r="O56" s="23" t="s">
        <v>167</v>
      </c>
      <c r="P56" s="37"/>
      <c r="Q56" s="25" t="s">
        <v>168</v>
      </c>
      <c r="R56" s="37"/>
      <c r="S56" s="24">
        <v>0.9</v>
      </c>
      <c r="T56" s="37"/>
      <c r="U56" s="38">
        <v>46022</v>
      </c>
      <c r="V56" s="37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</row>
    <row r="57" spans="1:87" s="5" customFormat="1" x14ac:dyDescent="0.2">
      <c r="A57" s="19" t="s">
        <v>170</v>
      </c>
      <c r="B57" s="20" t="s">
        <v>38</v>
      </c>
      <c r="C57" s="20" t="s">
        <v>103</v>
      </c>
      <c r="D57" s="21">
        <v>190500</v>
      </c>
      <c r="E57" s="21">
        <v>150000</v>
      </c>
      <c r="F57" s="6">
        <v>20</v>
      </c>
      <c r="G57" s="6">
        <v>7.125</v>
      </c>
      <c r="H57" s="6">
        <v>6.875</v>
      </c>
      <c r="I57" s="6">
        <v>20.125</v>
      </c>
      <c r="J57" s="6">
        <v>0</v>
      </c>
      <c r="K57" s="6">
        <v>5</v>
      </c>
      <c r="L57" s="6">
        <f>SUM(F57:K57)</f>
        <v>59.125</v>
      </c>
      <c r="M57" s="7"/>
      <c r="N57" s="9"/>
      <c r="O57" s="23" t="s">
        <v>167</v>
      </c>
      <c r="P57" s="37"/>
      <c r="Q57" s="25" t="s">
        <v>168</v>
      </c>
      <c r="R57" s="37"/>
      <c r="S57" s="24">
        <v>0.79</v>
      </c>
      <c r="T57" s="37"/>
      <c r="U57" s="38">
        <v>45899</v>
      </c>
      <c r="V57" s="37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</row>
    <row r="58" spans="1:87" s="5" customFormat="1" x14ac:dyDescent="0.2">
      <c r="A58" s="19" t="s">
        <v>178</v>
      </c>
      <c r="B58" s="20" t="s">
        <v>46</v>
      </c>
      <c r="C58" s="20" t="s">
        <v>111</v>
      </c>
      <c r="D58" s="21">
        <v>166700</v>
      </c>
      <c r="E58" s="21">
        <v>150000</v>
      </c>
      <c r="F58" s="6">
        <v>17.25</v>
      </c>
      <c r="G58" s="6">
        <v>7.125</v>
      </c>
      <c r="H58" s="6">
        <v>5.125</v>
      </c>
      <c r="I58" s="6">
        <v>20</v>
      </c>
      <c r="J58" s="6">
        <v>4</v>
      </c>
      <c r="K58" s="6">
        <v>5</v>
      </c>
      <c r="L58" s="6">
        <f>SUM(F58:K58)</f>
        <v>58.5</v>
      </c>
      <c r="M58" s="7"/>
      <c r="N58" s="9"/>
      <c r="O58" s="23" t="s">
        <v>168</v>
      </c>
      <c r="P58" s="37"/>
      <c r="Q58" s="25" t="s">
        <v>168</v>
      </c>
      <c r="R58" s="37"/>
      <c r="S58" s="24">
        <v>0.9</v>
      </c>
      <c r="T58" s="37"/>
      <c r="U58" s="38">
        <v>46022</v>
      </c>
      <c r="V58" s="37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</row>
    <row r="59" spans="1:87" s="5" customFormat="1" x14ac:dyDescent="0.2">
      <c r="A59" s="19" t="s">
        <v>199</v>
      </c>
      <c r="B59" s="20" t="s">
        <v>67</v>
      </c>
      <c r="C59" s="20" t="s">
        <v>132</v>
      </c>
      <c r="D59" s="21">
        <v>167000</v>
      </c>
      <c r="E59" s="21">
        <v>150000</v>
      </c>
      <c r="F59" s="6">
        <v>18.125</v>
      </c>
      <c r="G59" s="6">
        <v>10.875</v>
      </c>
      <c r="H59" s="6">
        <v>5.25</v>
      </c>
      <c r="I59" s="6">
        <v>18</v>
      </c>
      <c r="J59" s="6">
        <v>1</v>
      </c>
      <c r="K59" s="6">
        <v>4</v>
      </c>
      <c r="L59" s="6">
        <f>SUM(F59:K59)</f>
        <v>57.25</v>
      </c>
      <c r="M59" s="7"/>
      <c r="N59" s="9"/>
      <c r="O59" s="23" t="s">
        <v>167</v>
      </c>
      <c r="P59" s="37"/>
      <c r="Q59" s="25" t="s">
        <v>168</v>
      </c>
      <c r="R59" s="37"/>
      <c r="S59" s="24">
        <v>0.9</v>
      </c>
      <c r="T59" s="37"/>
      <c r="U59" s="38">
        <v>46022</v>
      </c>
      <c r="V59" s="37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</row>
    <row r="60" spans="1:87" s="5" customFormat="1" x14ac:dyDescent="0.2">
      <c r="A60" s="26" t="s">
        <v>184</v>
      </c>
      <c r="B60" s="27" t="s">
        <v>52</v>
      </c>
      <c r="C60" s="27" t="s">
        <v>117</v>
      </c>
      <c r="D60" s="28">
        <v>167000</v>
      </c>
      <c r="E60" s="28">
        <v>150000</v>
      </c>
      <c r="F60" s="6">
        <v>21.5</v>
      </c>
      <c r="G60" s="6">
        <v>8</v>
      </c>
      <c r="H60" s="6">
        <v>5.25</v>
      </c>
      <c r="I60" s="6">
        <v>17</v>
      </c>
      <c r="J60" s="6">
        <v>0</v>
      </c>
      <c r="K60" s="6">
        <v>5</v>
      </c>
      <c r="L60" s="6">
        <f>SUM(F60:K60)</f>
        <v>56.75</v>
      </c>
      <c r="M60" s="7"/>
      <c r="N60" s="9"/>
      <c r="O60" s="23" t="s">
        <v>167</v>
      </c>
      <c r="P60" s="37"/>
      <c r="Q60" s="25" t="s">
        <v>168</v>
      </c>
      <c r="R60" s="37"/>
      <c r="S60" s="24">
        <v>0.9</v>
      </c>
      <c r="T60" s="37"/>
      <c r="U60" s="39">
        <v>46022</v>
      </c>
      <c r="V60" s="37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</row>
    <row r="61" spans="1:87" s="5" customFormat="1" x14ac:dyDescent="0.2">
      <c r="A61" s="19" t="s">
        <v>233</v>
      </c>
      <c r="B61" s="20" t="s">
        <v>101</v>
      </c>
      <c r="C61" s="20" t="s">
        <v>166</v>
      </c>
      <c r="D61" s="21">
        <v>170000</v>
      </c>
      <c r="E61" s="21">
        <v>150000</v>
      </c>
      <c r="F61" s="6">
        <v>24</v>
      </c>
      <c r="G61" s="6">
        <v>8</v>
      </c>
      <c r="H61" s="6">
        <v>7.75</v>
      </c>
      <c r="I61" s="6">
        <v>10</v>
      </c>
      <c r="J61" s="6">
        <v>2</v>
      </c>
      <c r="K61" s="6">
        <v>5</v>
      </c>
      <c r="L61" s="6">
        <f>SUM(F61:K61)</f>
        <v>56.75</v>
      </c>
      <c r="M61" s="7"/>
      <c r="N61" s="9"/>
      <c r="O61" s="23" t="s">
        <v>168</v>
      </c>
      <c r="P61" s="37"/>
      <c r="Q61" s="25" t="s">
        <v>168</v>
      </c>
      <c r="R61" s="37"/>
      <c r="S61" s="33">
        <v>0.88</v>
      </c>
      <c r="T61" s="37"/>
      <c r="U61" s="38">
        <v>46022</v>
      </c>
      <c r="V61" s="37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</row>
    <row r="62" spans="1:87" s="5" customFormat="1" x14ac:dyDescent="0.2">
      <c r="A62" s="19" t="s">
        <v>194</v>
      </c>
      <c r="B62" s="20" t="s">
        <v>62</v>
      </c>
      <c r="C62" s="20" t="s">
        <v>127</v>
      </c>
      <c r="D62" s="21">
        <v>170000</v>
      </c>
      <c r="E62" s="21">
        <v>150000</v>
      </c>
      <c r="F62" s="6">
        <v>16.375</v>
      </c>
      <c r="G62" s="6">
        <v>7</v>
      </c>
      <c r="H62" s="6">
        <v>6.875</v>
      </c>
      <c r="I62" s="6">
        <v>18</v>
      </c>
      <c r="J62" s="6">
        <v>4</v>
      </c>
      <c r="K62" s="6">
        <v>4</v>
      </c>
      <c r="L62" s="6">
        <f>SUM(F62:K62)</f>
        <v>56.25</v>
      </c>
      <c r="M62" s="7"/>
      <c r="N62" s="9"/>
      <c r="O62" s="23" t="s">
        <v>167</v>
      </c>
      <c r="P62" s="37"/>
      <c r="Q62" s="25" t="s">
        <v>168</v>
      </c>
      <c r="R62" s="37"/>
      <c r="S62" s="24">
        <v>0.88</v>
      </c>
      <c r="T62" s="37"/>
      <c r="U62" s="38">
        <v>45899</v>
      </c>
      <c r="V62" s="37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</row>
    <row r="63" spans="1:87" s="5" customFormat="1" x14ac:dyDescent="0.2">
      <c r="A63" s="19" t="s">
        <v>186</v>
      </c>
      <c r="B63" s="20" t="s">
        <v>54</v>
      </c>
      <c r="C63" s="20" t="s">
        <v>119</v>
      </c>
      <c r="D63" s="21">
        <v>160500</v>
      </c>
      <c r="E63" s="21">
        <v>150000</v>
      </c>
      <c r="F63" s="6">
        <v>18</v>
      </c>
      <c r="G63" s="6">
        <v>7.875</v>
      </c>
      <c r="H63" s="6">
        <v>5.25</v>
      </c>
      <c r="I63" s="6">
        <v>20</v>
      </c>
      <c r="J63" s="6">
        <v>1</v>
      </c>
      <c r="K63" s="6">
        <v>4</v>
      </c>
      <c r="L63" s="6">
        <f>SUM(F63:K63)</f>
        <v>56.125</v>
      </c>
      <c r="M63" s="7"/>
      <c r="N63" s="9"/>
      <c r="O63" s="23" t="s">
        <v>168</v>
      </c>
      <c r="P63" s="37"/>
      <c r="Q63" s="25" t="s">
        <v>168</v>
      </c>
      <c r="R63" s="37"/>
      <c r="S63" s="24">
        <v>0.9</v>
      </c>
      <c r="T63" s="37"/>
      <c r="U63" s="39">
        <v>46022</v>
      </c>
      <c r="V63" s="37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</row>
    <row r="64" spans="1:87" s="5" customFormat="1" x14ac:dyDescent="0.2">
      <c r="A64" s="19" t="s">
        <v>232</v>
      </c>
      <c r="B64" s="20" t="s">
        <v>100</v>
      </c>
      <c r="C64" s="20" t="s">
        <v>165</v>
      </c>
      <c r="D64" s="21">
        <v>167000</v>
      </c>
      <c r="E64" s="21">
        <v>150000</v>
      </c>
      <c r="F64" s="6">
        <v>20.125</v>
      </c>
      <c r="G64" s="6">
        <v>8</v>
      </c>
      <c r="H64" s="6">
        <v>7.875</v>
      </c>
      <c r="I64" s="6">
        <v>12</v>
      </c>
      <c r="J64" s="6">
        <v>3</v>
      </c>
      <c r="K64" s="6">
        <v>5</v>
      </c>
      <c r="L64" s="6">
        <f>SUM(F64:K64)</f>
        <v>56</v>
      </c>
      <c r="M64" s="7"/>
      <c r="N64" s="9"/>
      <c r="O64" s="23" t="s">
        <v>167</v>
      </c>
      <c r="P64" s="37"/>
      <c r="Q64" s="25" t="s">
        <v>168</v>
      </c>
      <c r="R64" s="37"/>
      <c r="S64" s="31">
        <v>0.9</v>
      </c>
      <c r="T64" s="37"/>
      <c r="U64" s="38">
        <v>46022</v>
      </c>
      <c r="V64" s="37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</row>
    <row r="65" spans="1:87" s="5" customFormat="1" x14ac:dyDescent="0.2">
      <c r="A65" s="26" t="s">
        <v>172</v>
      </c>
      <c r="B65" s="27" t="s">
        <v>40</v>
      </c>
      <c r="C65" s="27" t="s">
        <v>105</v>
      </c>
      <c r="D65" s="28">
        <v>167000</v>
      </c>
      <c r="E65" s="28">
        <v>150000</v>
      </c>
      <c r="F65" s="6">
        <v>18.25</v>
      </c>
      <c r="G65" s="6">
        <v>7</v>
      </c>
      <c r="H65" s="6">
        <v>5.25</v>
      </c>
      <c r="I65" s="6">
        <v>20</v>
      </c>
      <c r="J65" s="6">
        <v>0</v>
      </c>
      <c r="K65" s="6">
        <v>5</v>
      </c>
      <c r="L65" s="6">
        <f>SUM(F65:K65)</f>
        <v>55.5</v>
      </c>
      <c r="M65" s="7"/>
      <c r="N65" s="9"/>
      <c r="O65" s="29" t="s">
        <v>167</v>
      </c>
      <c r="P65" s="37"/>
      <c r="Q65" s="30" t="s">
        <v>168</v>
      </c>
      <c r="R65" s="37"/>
      <c r="S65" s="31">
        <v>0.9</v>
      </c>
      <c r="T65" s="37"/>
      <c r="U65" s="39">
        <v>46022</v>
      </c>
      <c r="V65" s="37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</row>
    <row r="66" spans="1:87" s="5" customFormat="1" x14ac:dyDescent="0.2">
      <c r="A66" s="19" t="s">
        <v>193</v>
      </c>
      <c r="B66" s="20" t="s">
        <v>61</v>
      </c>
      <c r="C66" s="20" t="s">
        <v>126</v>
      </c>
      <c r="D66" s="21">
        <v>430500</v>
      </c>
      <c r="E66" s="21">
        <v>150000</v>
      </c>
      <c r="F66" s="6">
        <v>15.5</v>
      </c>
      <c r="G66" s="6">
        <v>8</v>
      </c>
      <c r="H66" s="6">
        <v>7</v>
      </c>
      <c r="I66" s="6">
        <v>15</v>
      </c>
      <c r="J66" s="6">
        <v>5</v>
      </c>
      <c r="K66" s="6">
        <v>4</v>
      </c>
      <c r="L66" s="6">
        <f>SUM(F66:K66)</f>
        <v>54.5</v>
      </c>
      <c r="M66" s="7"/>
      <c r="N66" s="9"/>
      <c r="O66" s="23" t="s">
        <v>167</v>
      </c>
      <c r="P66" s="37"/>
      <c r="Q66" s="25" t="s">
        <v>168</v>
      </c>
      <c r="R66" s="37"/>
      <c r="S66" s="24">
        <v>0.79</v>
      </c>
      <c r="T66" s="37"/>
      <c r="U66" s="38">
        <v>45900</v>
      </c>
      <c r="V66" s="37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</row>
    <row r="67" spans="1:87" s="5" customFormat="1" x14ac:dyDescent="0.2">
      <c r="A67" s="19" t="s">
        <v>205</v>
      </c>
      <c r="B67" s="20" t="s">
        <v>73</v>
      </c>
      <c r="C67" s="20" t="s">
        <v>138</v>
      </c>
      <c r="D67" s="21">
        <v>167000</v>
      </c>
      <c r="E67" s="21">
        <v>150000</v>
      </c>
      <c r="F67" s="6">
        <v>13.125</v>
      </c>
      <c r="G67" s="6">
        <v>7</v>
      </c>
      <c r="H67" s="6">
        <v>6.875</v>
      </c>
      <c r="I67" s="6">
        <v>20</v>
      </c>
      <c r="J67" s="6">
        <v>2</v>
      </c>
      <c r="K67" s="6">
        <v>4</v>
      </c>
      <c r="L67" s="6">
        <f>SUM(F67:K67)</f>
        <v>53</v>
      </c>
      <c r="M67" s="7"/>
      <c r="N67" s="9"/>
      <c r="O67" s="29" t="s">
        <v>167</v>
      </c>
      <c r="P67" s="37"/>
      <c r="Q67" s="25" t="s">
        <v>168</v>
      </c>
      <c r="R67" s="37"/>
      <c r="S67" s="24">
        <v>0.9</v>
      </c>
      <c r="T67" s="37"/>
      <c r="U67" s="39">
        <v>46022</v>
      </c>
      <c r="V67" s="37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</row>
    <row r="68" spans="1:87" s="5" customFormat="1" x14ac:dyDescent="0.2">
      <c r="A68" s="26" t="s">
        <v>204</v>
      </c>
      <c r="B68" s="27" t="s">
        <v>72</v>
      </c>
      <c r="C68" s="27" t="s">
        <v>137</v>
      </c>
      <c r="D68" s="28">
        <v>167000</v>
      </c>
      <c r="E68" s="28">
        <v>150000</v>
      </c>
      <c r="F68" s="6">
        <v>11.625</v>
      </c>
      <c r="G68" s="6">
        <v>9</v>
      </c>
      <c r="H68" s="6">
        <v>6.125</v>
      </c>
      <c r="I68" s="6">
        <v>20</v>
      </c>
      <c r="J68" s="6">
        <v>1</v>
      </c>
      <c r="K68" s="6">
        <v>5</v>
      </c>
      <c r="L68" s="6">
        <f>SUM(F68:K68)</f>
        <v>52.75</v>
      </c>
      <c r="M68" s="7"/>
      <c r="N68" s="9"/>
      <c r="O68" s="29" t="s">
        <v>167</v>
      </c>
      <c r="P68" s="37"/>
      <c r="Q68" s="30" t="s">
        <v>168</v>
      </c>
      <c r="R68" s="37"/>
      <c r="S68" s="24">
        <v>0.9</v>
      </c>
      <c r="T68" s="37"/>
      <c r="U68" s="39">
        <v>46022</v>
      </c>
      <c r="V68" s="37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</row>
    <row r="69" spans="1:87" s="5" customFormat="1" x14ac:dyDescent="0.2">
      <c r="A69" s="19" t="s">
        <v>217</v>
      </c>
      <c r="B69" s="20" t="s">
        <v>85</v>
      </c>
      <c r="C69" s="20" t="s">
        <v>150</v>
      </c>
      <c r="D69" s="21">
        <v>167000</v>
      </c>
      <c r="E69" s="21">
        <v>150000</v>
      </c>
      <c r="F69" s="6">
        <v>13.625</v>
      </c>
      <c r="G69" s="6">
        <v>7</v>
      </c>
      <c r="H69" s="6">
        <v>5.25</v>
      </c>
      <c r="I69" s="6">
        <v>20</v>
      </c>
      <c r="J69" s="6">
        <v>1</v>
      </c>
      <c r="K69" s="6">
        <v>5</v>
      </c>
      <c r="L69" s="6">
        <f>SUM(F69:K69)</f>
        <v>51.875</v>
      </c>
      <c r="M69" s="7"/>
      <c r="N69" s="9"/>
      <c r="O69" s="23" t="s">
        <v>167</v>
      </c>
      <c r="P69" s="37"/>
      <c r="Q69" s="25" t="s">
        <v>168</v>
      </c>
      <c r="R69" s="37"/>
      <c r="S69" s="24">
        <v>0.9</v>
      </c>
      <c r="T69" s="37"/>
      <c r="U69" s="39">
        <v>46022</v>
      </c>
      <c r="V69" s="37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</row>
    <row r="70" spans="1:87" s="5" customFormat="1" ht="12.75" customHeight="1" x14ac:dyDescent="0.2">
      <c r="A70" s="19" t="s">
        <v>180</v>
      </c>
      <c r="B70" s="20" t="s">
        <v>48</v>
      </c>
      <c r="C70" s="20" t="s">
        <v>113</v>
      </c>
      <c r="D70" s="21">
        <v>160500</v>
      </c>
      <c r="E70" s="21">
        <v>150000</v>
      </c>
      <c r="F70" s="6">
        <v>18.125</v>
      </c>
      <c r="G70" s="6">
        <v>4.25</v>
      </c>
      <c r="H70" s="6">
        <v>5.25</v>
      </c>
      <c r="I70" s="6">
        <v>20</v>
      </c>
      <c r="J70" s="6">
        <v>0</v>
      </c>
      <c r="K70" s="6">
        <v>3</v>
      </c>
      <c r="L70" s="6">
        <f>SUM(F70:K70)</f>
        <v>50.625</v>
      </c>
      <c r="M70" s="7"/>
      <c r="N70" s="9"/>
      <c r="O70" s="23" t="s">
        <v>168</v>
      </c>
      <c r="P70" s="37"/>
      <c r="Q70" s="25" t="s">
        <v>168</v>
      </c>
      <c r="R70" s="37"/>
      <c r="S70" s="24">
        <v>0.93</v>
      </c>
      <c r="T70" s="37"/>
      <c r="U70" s="38">
        <v>45627</v>
      </c>
      <c r="V70" s="37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</row>
    <row r="71" spans="1:87" s="5" customFormat="1" ht="12.75" customHeight="1" x14ac:dyDescent="0.2">
      <c r="A71" s="19" t="s">
        <v>223</v>
      </c>
      <c r="B71" s="20" t="s">
        <v>91</v>
      </c>
      <c r="C71" s="20" t="s">
        <v>156</v>
      </c>
      <c r="D71" s="21">
        <v>225000</v>
      </c>
      <c r="E71" s="21">
        <v>150000</v>
      </c>
      <c r="F71" s="6">
        <v>15.5</v>
      </c>
      <c r="G71" s="6">
        <v>5.25</v>
      </c>
      <c r="H71" s="6">
        <v>6.875</v>
      </c>
      <c r="I71" s="6">
        <v>18</v>
      </c>
      <c r="J71" s="6">
        <v>3</v>
      </c>
      <c r="K71" s="6">
        <v>2</v>
      </c>
      <c r="L71" s="6">
        <f>SUM(F71:K71)</f>
        <v>50.625</v>
      </c>
      <c r="M71" s="7"/>
      <c r="N71" s="9"/>
      <c r="O71" s="23" t="s">
        <v>167</v>
      </c>
      <c r="P71" s="37"/>
      <c r="Q71" s="25" t="s">
        <v>168</v>
      </c>
      <c r="R71" s="37"/>
      <c r="S71" s="24">
        <v>0.67</v>
      </c>
      <c r="T71" s="37"/>
      <c r="U71" s="38">
        <v>46022</v>
      </c>
      <c r="V71" s="37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</row>
    <row r="72" spans="1:87" s="5" customFormat="1" ht="12.75" customHeight="1" x14ac:dyDescent="0.2">
      <c r="A72" s="19" t="s">
        <v>211</v>
      </c>
      <c r="B72" s="20" t="s">
        <v>79</v>
      </c>
      <c r="C72" s="20" t="s">
        <v>144</v>
      </c>
      <c r="D72" s="21">
        <v>168000</v>
      </c>
      <c r="E72" s="21">
        <v>150000</v>
      </c>
      <c r="F72" s="6">
        <v>10.625</v>
      </c>
      <c r="G72" s="6">
        <v>7</v>
      </c>
      <c r="H72" s="6">
        <v>5.25</v>
      </c>
      <c r="I72" s="6">
        <v>20</v>
      </c>
      <c r="J72" s="6">
        <v>3</v>
      </c>
      <c r="K72" s="6">
        <v>4</v>
      </c>
      <c r="L72" s="6">
        <f>SUM(F72:K72)</f>
        <v>49.875</v>
      </c>
      <c r="M72" s="7"/>
      <c r="N72" s="9"/>
      <c r="O72" s="23" t="s">
        <v>167</v>
      </c>
      <c r="P72" s="37"/>
      <c r="Q72" s="25" t="s">
        <v>168</v>
      </c>
      <c r="R72" s="37"/>
      <c r="S72" s="33">
        <v>0.89</v>
      </c>
      <c r="T72" s="37"/>
      <c r="U72" s="39">
        <v>46022</v>
      </c>
      <c r="V72" s="37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</row>
    <row r="73" spans="1:87" s="5" customFormat="1" ht="12.75" customHeight="1" x14ac:dyDescent="0.2">
      <c r="A73" s="19" t="s">
        <v>214</v>
      </c>
      <c r="B73" s="20" t="s">
        <v>82</v>
      </c>
      <c r="C73" s="20" t="s">
        <v>147</v>
      </c>
      <c r="D73" s="21">
        <v>167000</v>
      </c>
      <c r="E73" s="21">
        <v>150000</v>
      </c>
      <c r="F73" s="6">
        <v>9.5</v>
      </c>
      <c r="G73" s="6">
        <v>8</v>
      </c>
      <c r="H73" s="6">
        <v>5.25</v>
      </c>
      <c r="I73" s="6">
        <v>20</v>
      </c>
      <c r="J73" s="6">
        <v>2</v>
      </c>
      <c r="K73" s="6">
        <v>5</v>
      </c>
      <c r="L73" s="6">
        <f>SUM(F73:K73)</f>
        <v>49.75</v>
      </c>
      <c r="M73" s="7"/>
      <c r="N73" s="9"/>
      <c r="O73" s="23" t="s">
        <v>167</v>
      </c>
      <c r="P73" s="37"/>
      <c r="Q73" s="25" t="s">
        <v>168</v>
      </c>
      <c r="R73" s="37"/>
      <c r="S73" s="24">
        <v>0.9</v>
      </c>
      <c r="T73" s="37"/>
      <c r="U73" s="38">
        <v>46011</v>
      </c>
      <c r="V73" s="37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</row>
    <row r="74" spans="1:87" s="5" customFormat="1" ht="12.75" customHeight="1" x14ac:dyDescent="0.2">
      <c r="A74" s="19" t="s">
        <v>212</v>
      </c>
      <c r="B74" s="20" t="s">
        <v>80</v>
      </c>
      <c r="C74" s="20" t="s">
        <v>145</v>
      </c>
      <c r="D74" s="21">
        <v>170000</v>
      </c>
      <c r="E74" s="21">
        <v>150000</v>
      </c>
      <c r="F74" s="6">
        <v>12.75</v>
      </c>
      <c r="G74" s="6">
        <v>5.25</v>
      </c>
      <c r="H74" s="6">
        <v>5.25</v>
      </c>
      <c r="I74" s="6">
        <v>20</v>
      </c>
      <c r="J74" s="6">
        <v>1</v>
      </c>
      <c r="K74" s="6">
        <v>5</v>
      </c>
      <c r="L74" s="6">
        <f>SUM(F74:K74)</f>
        <v>49.25</v>
      </c>
      <c r="M74" s="7"/>
      <c r="N74" s="9"/>
      <c r="O74" s="23" t="s">
        <v>167</v>
      </c>
      <c r="P74" s="37"/>
      <c r="Q74" s="25" t="s">
        <v>168</v>
      </c>
      <c r="R74" s="37"/>
      <c r="S74" s="24">
        <v>0.88</v>
      </c>
      <c r="T74" s="37"/>
      <c r="U74" s="39">
        <v>46022</v>
      </c>
      <c r="V74" s="37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</row>
    <row r="75" spans="1:87" s="5" customFormat="1" ht="12.75" customHeight="1" x14ac:dyDescent="0.2">
      <c r="A75" s="19" t="s">
        <v>216</v>
      </c>
      <c r="B75" s="20" t="s">
        <v>84</v>
      </c>
      <c r="C75" s="20" t="s">
        <v>149</v>
      </c>
      <c r="D75" s="21">
        <v>167000</v>
      </c>
      <c r="E75" s="21">
        <v>150000</v>
      </c>
      <c r="F75" s="6">
        <v>9.875</v>
      </c>
      <c r="G75" s="6">
        <v>5</v>
      </c>
      <c r="H75" s="6">
        <v>5.25</v>
      </c>
      <c r="I75" s="6">
        <v>20</v>
      </c>
      <c r="J75" s="6">
        <v>4</v>
      </c>
      <c r="K75" s="6">
        <v>5</v>
      </c>
      <c r="L75" s="6">
        <f>SUM(F75:K75)</f>
        <v>49.125</v>
      </c>
      <c r="M75" s="7"/>
      <c r="N75" s="9"/>
      <c r="O75" s="23" t="s">
        <v>167</v>
      </c>
      <c r="P75" s="37"/>
      <c r="Q75" s="23" t="s">
        <v>168</v>
      </c>
      <c r="R75" s="37"/>
      <c r="S75" s="24">
        <v>0.9</v>
      </c>
      <c r="T75" s="37"/>
      <c r="U75" s="39">
        <v>46022</v>
      </c>
      <c r="V75" s="37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</row>
    <row r="76" spans="1:87" s="5" customFormat="1" ht="12.75" customHeight="1" x14ac:dyDescent="0.2">
      <c r="A76" s="19" t="s">
        <v>210</v>
      </c>
      <c r="B76" s="20" t="s">
        <v>78</v>
      </c>
      <c r="C76" s="20" t="s">
        <v>143</v>
      </c>
      <c r="D76" s="21">
        <v>180500</v>
      </c>
      <c r="E76" s="21">
        <v>150000</v>
      </c>
      <c r="F76" s="6">
        <v>9.25</v>
      </c>
      <c r="G76" s="6">
        <v>3.5</v>
      </c>
      <c r="H76" s="6">
        <v>7.75</v>
      </c>
      <c r="I76" s="6">
        <v>18</v>
      </c>
      <c r="J76" s="6">
        <v>4</v>
      </c>
      <c r="K76" s="6">
        <v>4</v>
      </c>
      <c r="L76" s="6">
        <f>SUM(F76:K76)</f>
        <v>46.5</v>
      </c>
      <c r="M76" s="7"/>
      <c r="N76" s="9"/>
      <c r="O76" s="23" t="s">
        <v>167</v>
      </c>
      <c r="P76" s="37"/>
      <c r="Q76" s="25" t="s">
        <v>168</v>
      </c>
      <c r="R76" s="37"/>
      <c r="S76" s="24">
        <v>0.83</v>
      </c>
      <c r="T76" s="37"/>
      <c r="U76" s="38">
        <v>45961</v>
      </c>
      <c r="V76" s="37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</row>
    <row r="77" spans="1:87" s="5" customFormat="1" ht="12.75" customHeight="1" x14ac:dyDescent="0.2">
      <c r="A77" s="19" t="s">
        <v>209</v>
      </c>
      <c r="B77" s="20" t="s">
        <v>77</v>
      </c>
      <c r="C77" s="35" t="s">
        <v>142</v>
      </c>
      <c r="D77" s="21">
        <v>167000</v>
      </c>
      <c r="E77" s="21">
        <v>150000</v>
      </c>
      <c r="F77" s="6">
        <v>11.75</v>
      </c>
      <c r="G77" s="6">
        <v>6.25</v>
      </c>
      <c r="H77" s="6">
        <v>3.625</v>
      </c>
      <c r="I77" s="6">
        <v>18</v>
      </c>
      <c r="J77" s="6">
        <v>1</v>
      </c>
      <c r="K77" s="6">
        <v>3</v>
      </c>
      <c r="L77" s="6">
        <f>SUM(F77:K77)</f>
        <v>43.625</v>
      </c>
      <c r="M77" s="7"/>
      <c r="N77" s="9"/>
      <c r="O77" s="23" t="s">
        <v>167</v>
      </c>
      <c r="P77" s="37"/>
      <c r="Q77" s="25" t="s">
        <v>168</v>
      </c>
      <c r="R77" s="37"/>
      <c r="S77" s="24">
        <v>0.9</v>
      </c>
      <c r="T77" s="37"/>
      <c r="U77" s="38">
        <v>46022</v>
      </c>
      <c r="V77" s="37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</row>
    <row r="78" spans="1:87" s="5" customFormat="1" ht="12.75" customHeight="1" x14ac:dyDescent="0.2">
      <c r="A78" s="19" t="s">
        <v>201</v>
      </c>
      <c r="B78" s="20" t="s">
        <v>69</v>
      </c>
      <c r="C78" s="20" t="s">
        <v>134</v>
      </c>
      <c r="D78" s="21">
        <v>167500</v>
      </c>
      <c r="E78" s="21">
        <v>150000</v>
      </c>
      <c r="F78" s="6">
        <v>10.5</v>
      </c>
      <c r="G78" s="6">
        <v>5.125</v>
      </c>
      <c r="H78" s="6">
        <v>3.25</v>
      </c>
      <c r="I78" s="6">
        <v>18.25</v>
      </c>
      <c r="J78" s="6">
        <v>0</v>
      </c>
      <c r="K78" s="6">
        <v>4</v>
      </c>
      <c r="L78" s="6">
        <f>SUM(F78:K78)</f>
        <v>41.125</v>
      </c>
      <c r="M78" s="7"/>
      <c r="N78" s="9"/>
      <c r="O78" s="23" t="s">
        <v>167</v>
      </c>
      <c r="P78" s="37"/>
      <c r="Q78" s="25" t="s">
        <v>168</v>
      </c>
      <c r="R78" s="37"/>
      <c r="S78" s="24">
        <v>0.9</v>
      </c>
      <c r="T78" s="37"/>
      <c r="U78" s="38">
        <v>46022</v>
      </c>
      <c r="V78" s="37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</row>
    <row r="79" spans="1:87" x14ac:dyDescent="0.25">
      <c r="D79" s="11">
        <f>SUM(D14:D78)</f>
        <v>12182200</v>
      </c>
      <c r="E79" s="11">
        <f>SUM(E14:E78)</f>
        <v>9720000</v>
      </c>
      <c r="M79" s="11">
        <f>SUM(M14:M78)</f>
        <v>2200000</v>
      </c>
    </row>
    <row r="80" spans="1:87" x14ac:dyDescent="0.25">
      <c r="E80" s="11"/>
      <c r="L80" s="2" t="s">
        <v>16</v>
      </c>
      <c r="M80" s="11">
        <f>2200000-M79</f>
        <v>0</v>
      </c>
    </row>
  </sheetData>
  <mergeCells count="30">
    <mergeCell ref="D5:L5"/>
    <mergeCell ref="B11:B13"/>
    <mergeCell ref="C11:C13"/>
    <mergeCell ref="D11:D13"/>
    <mergeCell ref="E11:E13"/>
    <mergeCell ref="F11:F12"/>
    <mergeCell ref="H11:H12"/>
    <mergeCell ref="G11:G12"/>
    <mergeCell ref="I11:I12"/>
    <mergeCell ref="J11:J12"/>
    <mergeCell ref="K11:K12"/>
    <mergeCell ref="L11:L12"/>
    <mergeCell ref="A7:C7"/>
    <mergeCell ref="A11:A13"/>
    <mergeCell ref="D6:L7"/>
    <mergeCell ref="A2:C2"/>
    <mergeCell ref="A3:C3"/>
    <mergeCell ref="A4:C4"/>
    <mergeCell ref="D4:L4"/>
    <mergeCell ref="D3:L3"/>
    <mergeCell ref="M11:M12"/>
    <mergeCell ref="N11:N12"/>
    <mergeCell ref="O11:O12"/>
    <mergeCell ref="V11:V12"/>
    <mergeCell ref="T11:T12"/>
    <mergeCell ref="U11:U12"/>
    <mergeCell ref="P11:P12"/>
    <mergeCell ref="Q11:Q12"/>
    <mergeCell ref="R11:R12"/>
    <mergeCell ref="S11:S12"/>
  </mergeCells>
  <phoneticPr fontId="5" type="noConversion"/>
  <dataValidations count="5">
    <dataValidation type="decimal" operator="lessThanOrEqual" allowBlank="1" showInputMessage="1" showErrorMessage="1" error="max. 40" sqref="F14:F78" xr:uid="{00000000-0002-0000-0000-000000000000}">
      <formula1>40</formula1>
    </dataValidation>
    <dataValidation type="decimal" operator="lessThanOrEqual" allowBlank="1" showInputMessage="1" showErrorMessage="1" error="max. 5" sqref="J14:K78" xr:uid="{00000000-0002-0000-0000-000002000000}">
      <formula1>5</formula1>
    </dataValidation>
    <dataValidation type="decimal" operator="lessThanOrEqual" allowBlank="1" showInputMessage="1" showErrorMessage="1" error="max. 15" sqref="G14:G78" xr:uid="{00000000-0002-0000-0000-000001000000}">
      <formula1>15</formula1>
    </dataValidation>
    <dataValidation type="decimal" operator="lessThanOrEqual" allowBlank="1" showInputMessage="1" showErrorMessage="1" error="max. 10" sqref="H14:H78" xr:uid="{04FD90B6-A19F-430D-8E62-938DCCE847FB}">
      <formula1>10</formula1>
    </dataValidation>
    <dataValidation type="decimal" operator="lessThanOrEqual" allowBlank="1" showInputMessage="1" showErrorMessage="1" error="max. 25" sqref="I14:I78" xr:uid="{C3D8B8AD-781E-4B7A-907E-0C0E52173E26}">
      <formula1>25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ED20F-1D91-4060-9929-86B5153CFBDE}">
  <dimension ref="A1:BZ8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24</v>
      </c>
    </row>
    <row r="2" spans="1:78" ht="14.45" customHeight="1" x14ac:dyDescent="0.25">
      <c r="A2" s="13" t="s">
        <v>33</v>
      </c>
      <c r="B2" s="13"/>
      <c r="C2" s="13"/>
      <c r="D2" s="3" t="s">
        <v>20</v>
      </c>
    </row>
    <row r="3" spans="1:78" ht="14.45" customHeight="1" x14ac:dyDescent="0.25">
      <c r="A3" s="13" t="s">
        <v>26</v>
      </c>
      <c r="B3" s="13"/>
      <c r="C3" s="13"/>
      <c r="D3" s="16" t="s">
        <v>25</v>
      </c>
      <c r="E3" s="16"/>
      <c r="F3" s="16"/>
      <c r="G3" s="16"/>
      <c r="H3" s="16"/>
      <c r="I3" s="16"/>
      <c r="J3" s="16"/>
      <c r="K3" s="16"/>
      <c r="L3" s="16"/>
    </row>
    <row r="4" spans="1:78" ht="14.45" customHeight="1" x14ac:dyDescent="0.25">
      <c r="A4" s="14" t="s">
        <v>34</v>
      </c>
      <c r="B4" s="13"/>
      <c r="C4" s="13"/>
      <c r="D4" s="15"/>
      <c r="E4" s="15"/>
      <c r="F4" s="15"/>
      <c r="G4" s="15"/>
      <c r="H4" s="15"/>
      <c r="I4" s="15"/>
      <c r="J4" s="15"/>
      <c r="K4" s="15"/>
      <c r="L4" s="15"/>
    </row>
    <row r="5" spans="1:78" ht="14.45" customHeight="1" x14ac:dyDescent="0.25">
      <c r="A5" s="2" t="s">
        <v>35</v>
      </c>
      <c r="D5" s="14" t="s">
        <v>23</v>
      </c>
      <c r="E5" s="14"/>
      <c r="F5" s="14"/>
      <c r="G5" s="14"/>
      <c r="H5" s="14"/>
      <c r="I5" s="14"/>
      <c r="J5" s="14"/>
      <c r="K5" s="14"/>
      <c r="L5" s="14"/>
    </row>
    <row r="6" spans="1:78" ht="14.45" customHeight="1" x14ac:dyDescent="0.25">
      <c r="A6" s="3" t="s">
        <v>36</v>
      </c>
      <c r="B6" s="3"/>
      <c r="C6" s="3"/>
      <c r="D6" s="15" t="s">
        <v>27</v>
      </c>
      <c r="E6" s="15"/>
      <c r="F6" s="15"/>
      <c r="G6" s="15"/>
      <c r="H6" s="15"/>
      <c r="I6" s="15"/>
      <c r="J6" s="15"/>
      <c r="K6" s="15"/>
      <c r="L6" s="15"/>
    </row>
    <row r="7" spans="1:78" ht="25.5" customHeight="1" x14ac:dyDescent="0.25">
      <c r="A7" s="13" t="s">
        <v>22</v>
      </c>
      <c r="B7" s="13"/>
      <c r="C7" s="13"/>
      <c r="D7" s="15"/>
      <c r="E7" s="15"/>
      <c r="F7" s="15"/>
      <c r="G7" s="15"/>
      <c r="H7" s="15"/>
      <c r="I7" s="15"/>
      <c r="J7" s="15"/>
      <c r="K7" s="15"/>
      <c r="L7" s="15"/>
    </row>
    <row r="8" spans="1:78" ht="12" customHeight="1" x14ac:dyDescent="0.25">
      <c r="A8" s="3"/>
      <c r="B8" s="3"/>
      <c r="C8" s="3"/>
      <c r="D8" s="12"/>
      <c r="E8" s="12"/>
      <c r="F8" s="12"/>
      <c r="G8" s="12"/>
      <c r="H8" s="12"/>
      <c r="I8" s="12"/>
      <c r="J8" s="12"/>
      <c r="K8" s="12"/>
      <c r="L8" s="12"/>
    </row>
    <row r="9" spans="1:78" x14ac:dyDescent="0.25">
      <c r="A9" s="3"/>
      <c r="B9" s="3"/>
      <c r="C9" s="3"/>
      <c r="D9" s="2" t="s">
        <v>234</v>
      </c>
      <c r="E9" s="12"/>
      <c r="F9" s="12"/>
      <c r="G9" s="12"/>
      <c r="H9" s="12"/>
      <c r="I9" s="12"/>
      <c r="J9" s="12"/>
      <c r="K9" s="12"/>
      <c r="L9" s="12"/>
    </row>
    <row r="10" spans="1:78" ht="12.6" customHeight="1" x14ac:dyDescent="0.25">
      <c r="A10" s="3"/>
    </row>
    <row r="11" spans="1:78" ht="26.45" customHeight="1" x14ac:dyDescent="0.25">
      <c r="A11" s="17" t="s">
        <v>0</v>
      </c>
      <c r="B11" s="17" t="s">
        <v>1</v>
      </c>
      <c r="C11" s="17" t="s">
        <v>15</v>
      </c>
      <c r="D11" s="17" t="s">
        <v>10</v>
      </c>
      <c r="E11" s="18" t="s">
        <v>2</v>
      </c>
      <c r="F11" s="17" t="s">
        <v>12</v>
      </c>
      <c r="G11" s="17" t="s">
        <v>32</v>
      </c>
      <c r="H11" s="17" t="s">
        <v>11</v>
      </c>
      <c r="I11" s="17" t="s">
        <v>28</v>
      </c>
      <c r="J11" s="17" t="s">
        <v>30</v>
      </c>
      <c r="K11" s="17" t="s">
        <v>31</v>
      </c>
      <c r="L11" s="17" t="s">
        <v>235</v>
      </c>
    </row>
    <row r="12" spans="1:78" ht="59.45" customHeight="1" x14ac:dyDescent="0.25">
      <c r="A12" s="17"/>
      <c r="B12" s="17"/>
      <c r="C12" s="17"/>
      <c r="D12" s="17"/>
      <c r="E12" s="18"/>
      <c r="F12" s="17"/>
      <c r="G12" s="17"/>
      <c r="H12" s="17"/>
      <c r="I12" s="17"/>
      <c r="J12" s="17"/>
      <c r="K12" s="17"/>
      <c r="L12" s="17"/>
    </row>
    <row r="13" spans="1:78" ht="28.9" customHeight="1" x14ac:dyDescent="0.25">
      <c r="A13" s="17"/>
      <c r="B13" s="17"/>
      <c r="C13" s="17"/>
      <c r="D13" s="17"/>
      <c r="E13" s="18"/>
      <c r="F13" s="4" t="s">
        <v>21</v>
      </c>
      <c r="G13" s="4" t="s">
        <v>17</v>
      </c>
      <c r="H13" s="4" t="s">
        <v>19</v>
      </c>
      <c r="I13" s="4" t="s">
        <v>29</v>
      </c>
      <c r="J13" s="4" t="s">
        <v>18</v>
      </c>
      <c r="K13" s="4" t="s">
        <v>18</v>
      </c>
      <c r="L13" s="4"/>
    </row>
    <row r="14" spans="1:78" s="5" customFormat="1" ht="12.75" customHeight="1" x14ac:dyDescent="0.2">
      <c r="A14" s="19" t="s">
        <v>169</v>
      </c>
      <c r="B14" s="20" t="s">
        <v>37</v>
      </c>
      <c r="C14" s="20" t="s">
        <v>102</v>
      </c>
      <c r="D14" s="21">
        <v>167000</v>
      </c>
      <c r="E14" s="22">
        <v>150000</v>
      </c>
      <c r="F14" s="6">
        <v>20</v>
      </c>
      <c r="G14" s="6">
        <v>8</v>
      </c>
      <c r="H14" s="6">
        <v>8</v>
      </c>
      <c r="I14" s="6">
        <v>18</v>
      </c>
      <c r="J14" s="6">
        <v>2</v>
      </c>
      <c r="K14" s="6">
        <v>5</v>
      </c>
      <c r="L14" s="6">
        <f>SUM(F14:K14)</f>
        <v>61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5" customFormat="1" ht="12.75" customHeight="1" x14ac:dyDescent="0.2">
      <c r="A15" s="19" t="s">
        <v>170</v>
      </c>
      <c r="B15" s="20" t="s">
        <v>38</v>
      </c>
      <c r="C15" s="20" t="s">
        <v>103</v>
      </c>
      <c r="D15" s="21">
        <v>190500</v>
      </c>
      <c r="E15" s="21">
        <v>150000</v>
      </c>
      <c r="F15" s="6">
        <v>20</v>
      </c>
      <c r="G15" s="6">
        <v>9</v>
      </c>
      <c r="H15" s="6">
        <v>7</v>
      </c>
      <c r="I15" s="6">
        <v>20</v>
      </c>
      <c r="J15" s="6">
        <v>0</v>
      </c>
      <c r="K15" s="6">
        <v>5</v>
      </c>
      <c r="L15" s="6">
        <f t="shared" ref="L15:L78" si="0">SUM(F15:K15)</f>
        <v>61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9" t="s">
        <v>171</v>
      </c>
      <c r="B16" s="20" t="s">
        <v>39</v>
      </c>
      <c r="C16" s="20" t="s">
        <v>104</v>
      </c>
      <c r="D16" s="21">
        <v>166700</v>
      </c>
      <c r="E16" s="21">
        <v>150000</v>
      </c>
      <c r="F16" s="6">
        <v>20</v>
      </c>
      <c r="G16" s="6">
        <v>9</v>
      </c>
      <c r="H16" s="6">
        <v>7</v>
      </c>
      <c r="I16" s="6">
        <v>23</v>
      </c>
      <c r="J16" s="6">
        <v>4</v>
      </c>
      <c r="K16" s="6">
        <v>4</v>
      </c>
      <c r="L16" s="6">
        <f t="shared" si="0"/>
        <v>67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26" t="s">
        <v>172</v>
      </c>
      <c r="B17" s="27" t="s">
        <v>40</v>
      </c>
      <c r="C17" s="27" t="s">
        <v>105</v>
      </c>
      <c r="D17" s="28">
        <v>167000</v>
      </c>
      <c r="E17" s="28">
        <v>150000</v>
      </c>
      <c r="F17" s="6">
        <v>19</v>
      </c>
      <c r="G17" s="6">
        <v>7</v>
      </c>
      <c r="H17" s="6">
        <v>7</v>
      </c>
      <c r="I17" s="6">
        <v>20</v>
      </c>
      <c r="J17" s="6">
        <v>0</v>
      </c>
      <c r="K17" s="6">
        <v>5</v>
      </c>
      <c r="L17" s="6">
        <f t="shared" si="0"/>
        <v>58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ht="12.75" customHeight="1" x14ac:dyDescent="0.2">
      <c r="A18" s="26" t="s">
        <v>173</v>
      </c>
      <c r="B18" s="27" t="s">
        <v>41</v>
      </c>
      <c r="C18" s="27" t="s">
        <v>106</v>
      </c>
      <c r="D18" s="28">
        <v>167000</v>
      </c>
      <c r="E18" s="28">
        <v>150000</v>
      </c>
      <c r="F18" s="6">
        <v>22</v>
      </c>
      <c r="G18" s="6">
        <v>9</v>
      </c>
      <c r="H18" s="6">
        <v>7</v>
      </c>
      <c r="I18" s="6">
        <v>20</v>
      </c>
      <c r="J18" s="6">
        <v>3</v>
      </c>
      <c r="K18" s="6">
        <v>5</v>
      </c>
      <c r="L18" s="6">
        <f t="shared" si="0"/>
        <v>66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x14ac:dyDescent="0.2">
      <c r="A19" s="19" t="s">
        <v>174</v>
      </c>
      <c r="B19" s="20" t="s">
        <v>42</v>
      </c>
      <c r="C19" s="20" t="s">
        <v>107</v>
      </c>
      <c r="D19" s="21">
        <v>167000</v>
      </c>
      <c r="E19" s="21">
        <v>150000</v>
      </c>
      <c r="F19" s="6">
        <v>28</v>
      </c>
      <c r="G19" s="6">
        <v>10</v>
      </c>
      <c r="H19" s="6">
        <v>7</v>
      </c>
      <c r="I19" s="6">
        <v>20</v>
      </c>
      <c r="J19" s="6">
        <v>5</v>
      </c>
      <c r="K19" s="6">
        <v>5</v>
      </c>
      <c r="L19" s="6">
        <f t="shared" si="0"/>
        <v>75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ht="12.75" customHeight="1" x14ac:dyDescent="0.2">
      <c r="A20" s="19" t="s">
        <v>175</v>
      </c>
      <c r="B20" s="20" t="s">
        <v>43</v>
      </c>
      <c r="C20" s="20" t="s">
        <v>108</v>
      </c>
      <c r="D20" s="21">
        <v>167000</v>
      </c>
      <c r="E20" s="21">
        <v>150000</v>
      </c>
      <c r="F20" s="6">
        <v>29</v>
      </c>
      <c r="G20" s="6">
        <v>10</v>
      </c>
      <c r="H20" s="6">
        <v>8</v>
      </c>
      <c r="I20" s="6">
        <v>23</v>
      </c>
      <c r="J20" s="6">
        <v>4</v>
      </c>
      <c r="K20" s="6">
        <v>5</v>
      </c>
      <c r="L20" s="6">
        <f t="shared" si="0"/>
        <v>79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2.75" customHeight="1" x14ac:dyDescent="0.2">
      <c r="A21" s="19" t="s">
        <v>176</v>
      </c>
      <c r="B21" s="20" t="s">
        <v>44</v>
      </c>
      <c r="C21" s="20" t="s">
        <v>109</v>
      </c>
      <c r="D21" s="21">
        <v>167000</v>
      </c>
      <c r="E21" s="21">
        <v>150000</v>
      </c>
      <c r="F21" s="6">
        <v>19</v>
      </c>
      <c r="G21" s="6">
        <v>7</v>
      </c>
      <c r="H21" s="6">
        <v>7</v>
      </c>
      <c r="I21" s="6">
        <v>20</v>
      </c>
      <c r="J21" s="6">
        <v>4</v>
      </c>
      <c r="K21" s="6">
        <v>5</v>
      </c>
      <c r="L21" s="6">
        <f t="shared" si="0"/>
        <v>62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3.5" customHeight="1" x14ac:dyDescent="0.2">
      <c r="A22" s="19" t="s">
        <v>177</v>
      </c>
      <c r="B22" s="20" t="s">
        <v>45</v>
      </c>
      <c r="C22" s="20" t="s">
        <v>110</v>
      </c>
      <c r="D22" s="21">
        <v>190500</v>
      </c>
      <c r="E22" s="21">
        <v>150000</v>
      </c>
      <c r="F22" s="6">
        <v>32</v>
      </c>
      <c r="G22" s="6">
        <v>12</v>
      </c>
      <c r="H22" s="6">
        <v>9</v>
      </c>
      <c r="I22" s="6">
        <v>21</v>
      </c>
      <c r="J22" s="6">
        <v>5</v>
      </c>
      <c r="K22" s="6">
        <v>5</v>
      </c>
      <c r="L22" s="6">
        <f t="shared" si="0"/>
        <v>84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2.75" customHeight="1" x14ac:dyDescent="0.2">
      <c r="A23" s="19" t="s">
        <v>178</v>
      </c>
      <c r="B23" s="20" t="s">
        <v>46</v>
      </c>
      <c r="C23" s="20" t="s">
        <v>111</v>
      </c>
      <c r="D23" s="21">
        <v>166700</v>
      </c>
      <c r="E23" s="21">
        <v>150000</v>
      </c>
      <c r="F23" s="6">
        <v>19</v>
      </c>
      <c r="G23" s="6">
        <v>7</v>
      </c>
      <c r="H23" s="6">
        <v>5</v>
      </c>
      <c r="I23" s="6">
        <v>20</v>
      </c>
      <c r="J23" s="6">
        <v>4</v>
      </c>
      <c r="K23" s="6">
        <v>5</v>
      </c>
      <c r="L23" s="6">
        <f t="shared" si="0"/>
        <v>60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9" t="s">
        <v>179</v>
      </c>
      <c r="B24" s="20" t="s">
        <v>47</v>
      </c>
      <c r="C24" s="20" t="s">
        <v>112</v>
      </c>
      <c r="D24" s="21">
        <v>185500</v>
      </c>
      <c r="E24" s="21">
        <v>150000</v>
      </c>
      <c r="F24" s="6">
        <v>36</v>
      </c>
      <c r="G24" s="6">
        <v>14</v>
      </c>
      <c r="H24" s="6">
        <v>10</v>
      </c>
      <c r="I24" s="6">
        <v>23</v>
      </c>
      <c r="J24" s="6">
        <v>5</v>
      </c>
      <c r="K24" s="6">
        <v>5</v>
      </c>
      <c r="L24" s="6">
        <f t="shared" si="0"/>
        <v>93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9" t="s">
        <v>180</v>
      </c>
      <c r="B25" s="20" t="s">
        <v>48</v>
      </c>
      <c r="C25" s="20" t="s">
        <v>113</v>
      </c>
      <c r="D25" s="21">
        <v>160500</v>
      </c>
      <c r="E25" s="21">
        <v>150000</v>
      </c>
      <c r="F25" s="6">
        <v>19</v>
      </c>
      <c r="G25" s="6">
        <v>6</v>
      </c>
      <c r="H25" s="6">
        <v>7</v>
      </c>
      <c r="I25" s="6">
        <v>20</v>
      </c>
      <c r="J25" s="6">
        <v>0</v>
      </c>
      <c r="K25" s="6">
        <v>3</v>
      </c>
      <c r="L25" s="6">
        <f t="shared" si="0"/>
        <v>55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5" customFormat="1" ht="12.75" customHeight="1" x14ac:dyDescent="0.2">
      <c r="A26" s="19" t="s">
        <v>181</v>
      </c>
      <c r="B26" s="20" t="s">
        <v>49</v>
      </c>
      <c r="C26" s="20" t="s">
        <v>114</v>
      </c>
      <c r="D26" s="21">
        <v>680000</v>
      </c>
      <c r="E26" s="21">
        <v>150000</v>
      </c>
      <c r="F26" s="6">
        <v>33</v>
      </c>
      <c r="G26" s="6">
        <v>13</v>
      </c>
      <c r="H26" s="6">
        <v>8</v>
      </c>
      <c r="I26" s="6">
        <v>13</v>
      </c>
      <c r="J26" s="6">
        <v>3</v>
      </c>
      <c r="K26" s="6">
        <v>5</v>
      </c>
      <c r="L26" s="6">
        <f t="shared" si="0"/>
        <v>75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5" customFormat="1" x14ac:dyDescent="0.2">
      <c r="A27" s="19" t="s">
        <v>182</v>
      </c>
      <c r="B27" s="20" t="s">
        <v>50</v>
      </c>
      <c r="C27" s="20" t="s">
        <v>115</v>
      </c>
      <c r="D27" s="21">
        <v>170000</v>
      </c>
      <c r="E27" s="21">
        <v>150000</v>
      </c>
      <c r="F27" s="6">
        <v>20</v>
      </c>
      <c r="G27" s="6">
        <v>9</v>
      </c>
      <c r="H27" s="6">
        <v>7</v>
      </c>
      <c r="I27" s="6">
        <v>20</v>
      </c>
      <c r="J27" s="6">
        <v>2</v>
      </c>
      <c r="K27" s="6">
        <v>3</v>
      </c>
      <c r="L27" s="6">
        <f t="shared" si="0"/>
        <v>61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5" customFormat="1" ht="12.75" customHeight="1" x14ac:dyDescent="0.2">
      <c r="A28" s="19" t="s">
        <v>183</v>
      </c>
      <c r="B28" s="20" t="s">
        <v>51</v>
      </c>
      <c r="C28" s="20" t="s">
        <v>116</v>
      </c>
      <c r="D28" s="21">
        <v>167000</v>
      </c>
      <c r="E28" s="21">
        <v>150000</v>
      </c>
      <c r="F28" s="6">
        <v>26</v>
      </c>
      <c r="G28" s="6">
        <v>10</v>
      </c>
      <c r="H28" s="6">
        <v>7</v>
      </c>
      <c r="I28" s="6">
        <v>22</v>
      </c>
      <c r="J28" s="6">
        <v>1</v>
      </c>
      <c r="K28" s="6">
        <v>5</v>
      </c>
      <c r="L28" s="6">
        <f t="shared" si="0"/>
        <v>71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5" customFormat="1" ht="12.75" customHeight="1" x14ac:dyDescent="0.2">
      <c r="A29" s="26" t="s">
        <v>184</v>
      </c>
      <c r="B29" s="27" t="s">
        <v>52</v>
      </c>
      <c r="C29" s="27" t="s">
        <v>117</v>
      </c>
      <c r="D29" s="28">
        <v>167000</v>
      </c>
      <c r="E29" s="28">
        <v>150000</v>
      </c>
      <c r="F29" s="6">
        <v>20</v>
      </c>
      <c r="G29" s="6">
        <v>8</v>
      </c>
      <c r="H29" s="6">
        <v>7</v>
      </c>
      <c r="I29" s="6">
        <v>17</v>
      </c>
      <c r="J29" s="6">
        <v>0</v>
      </c>
      <c r="K29" s="6">
        <v>5</v>
      </c>
      <c r="L29" s="6">
        <f t="shared" si="0"/>
        <v>57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5" customFormat="1" ht="12.75" customHeight="1" x14ac:dyDescent="0.2">
      <c r="A30" s="19" t="s">
        <v>185</v>
      </c>
      <c r="B30" s="20" t="s">
        <v>53</v>
      </c>
      <c r="C30" s="20" t="s">
        <v>118</v>
      </c>
      <c r="D30" s="21">
        <v>270000</v>
      </c>
      <c r="E30" s="21">
        <v>120000</v>
      </c>
      <c r="F30" s="6">
        <v>25</v>
      </c>
      <c r="G30" s="6">
        <v>8</v>
      </c>
      <c r="H30" s="6">
        <v>7</v>
      </c>
      <c r="I30" s="6">
        <v>20</v>
      </c>
      <c r="J30" s="6">
        <v>1</v>
      </c>
      <c r="K30" s="6">
        <v>5</v>
      </c>
      <c r="L30" s="6">
        <f t="shared" si="0"/>
        <v>66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5" customFormat="1" ht="12.75" customHeight="1" x14ac:dyDescent="0.2">
      <c r="A31" s="19" t="s">
        <v>186</v>
      </c>
      <c r="B31" s="20" t="s">
        <v>54</v>
      </c>
      <c r="C31" s="20" t="s">
        <v>119</v>
      </c>
      <c r="D31" s="21">
        <v>160500</v>
      </c>
      <c r="E31" s="21">
        <v>150000</v>
      </c>
      <c r="F31" s="6">
        <v>19</v>
      </c>
      <c r="G31" s="6">
        <v>8</v>
      </c>
      <c r="H31" s="6">
        <v>7</v>
      </c>
      <c r="I31" s="6">
        <v>20</v>
      </c>
      <c r="J31" s="6">
        <v>1</v>
      </c>
      <c r="K31" s="6">
        <v>4</v>
      </c>
      <c r="L31" s="6">
        <f t="shared" si="0"/>
        <v>59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5" customFormat="1" x14ac:dyDescent="0.2">
      <c r="A32" s="19" t="s">
        <v>187</v>
      </c>
      <c r="B32" s="20" t="s">
        <v>55</v>
      </c>
      <c r="C32" s="20" t="s">
        <v>120</v>
      </c>
      <c r="D32" s="21">
        <v>167000</v>
      </c>
      <c r="E32" s="21">
        <v>150000</v>
      </c>
      <c r="F32" s="6">
        <v>30</v>
      </c>
      <c r="G32" s="6">
        <v>9</v>
      </c>
      <c r="H32" s="6">
        <v>7</v>
      </c>
      <c r="I32" s="6">
        <v>19</v>
      </c>
      <c r="J32" s="6">
        <v>2</v>
      </c>
      <c r="K32" s="6">
        <v>5</v>
      </c>
      <c r="L32" s="6">
        <f t="shared" si="0"/>
        <v>72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5" customFormat="1" ht="12.75" customHeight="1" x14ac:dyDescent="0.2">
      <c r="A33" s="19" t="s">
        <v>188</v>
      </c>
      <c r="B33" s="20" t="s">
        <v>56</v>
      </c>
      <c r="C33" s="20" t="s">
        <v>121</v>
      </c>
      <c r="D33" s="21">
        <v>167000</v>
      </c>
      <c r="E33" s="21">
        <v>150000</v>
      </c>
      <c r="F33" s="6">
        <v>34</v>
      </c>
      <c r="G33" s="6">
        <v>11</v>
      </c>
      <c r="H33" s="6">
        <v>10</v>
      </c>
      <c r="I33" s="6">
        <v>22</v>
      </c>
      <c r="J33" s="6">
        <v>4</v>
      </c>
      <c r="K33" s="6">
        <v>4</v>
      </c>
      <c r="L33" s="6">
        <f t="shared" si="0"/>
        <v>85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5" customFormat="1" ht="12.75" customHeight="1" x14ac:dyDescent="0.2">
      <c r="A34" s="19" t="s">
        <v>189</v>
      </c>
      <c r="B34" s="20" t="s">
        <v>57</v>
      </c>
      <c r="C34" s="20" t="s">
        <v>122</v>
      </c>
      <c r="D34" s="21">
        <v>170000</v>
      </c>
      <c r="E34" s="21">
        <v>150000</v>
      </c>
      <c r="F34" s="6">
        <v>30</v>
      </c>
      <c r="G34" s="6">
        <v>10</v>
      </c>
      <c r="H34" s="6">
        <v>7</v>
      </c>
      <c r="I34" s="6">
        <v>20</v>
      </c>
      <c r="J34" s="6">
        <v>5</v>
      </c>
      <c r="K34" s="6">
        <v>5</v>
      </c>
      <c r="L34" s="6">
        <f t="shared" si="0"/>
        <v>77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5" customFormat="1" ht="12.75" customHeight="1" x14ac:dyDescent="0.2">
      <c r="A35" s="19" t="s">
        <v>190</v>
      </c>
      <c r="B35" s="20" t="s">
        <v>58</v>
      </c>
      <c r="C35" s="20" t="s">
        <v>123</v>
      </c>
      <c r="D35" s="21">
        <v>167000</v>
      </c>
      <c r="E35" s="21">
        <v>150000</v>
      </c>
      <c r="F35" s="6">
        <v>21</v>
      </c>
      <c r="G35" s="6">
        <v>8</v>
      </c>
      <c r="H35" s="6">
        <v>7</v>
      </c>
      <c r="I35" s="6">
        <v>20</v>
      </c>
      <c r="J35" s="6">
        <v>4</v>
      </c>
      <c r="K35" s="6">
        <v>5</v>
      </c>
      <c r="L35" s="6">
        <f t="shared" si="0"/>
        <v>65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5" customFormat="1" ht="12.75" customHeight="1" x14ac:dyDescent="0.2">
      <c r="A36" s="19" t="s">
        <v>191</v>
      </c>
      <c r="B36" s="20" t="s">
        <v>59</v>
      </c>
      <c r="C36" s="20" t="s">
        <v>124</v>
      </c>
      <c r="D36" s="21">
        <v>170500</v>
      </c>
      <c r="E36" s="21">
        <v>150000</v>
      </c>
      <c r="F36" s="6">
        <v>35</v>
      </c>
      <c r="G36" s="6">
        <v>11</v>
      </c>
      <c r="H36" s="6">
        <v>8</v>
      </c>
      <c r="I36" s="6">
        <v>20</v>
      </c>
      <c r="J36" s="6">
        <v>5</v>
      </c>
      <c r="K36" s="6">
        <v>4</v>
      </c>
      <c r="L36" s="6">
        <f t="shared" si="0"/>
        <v>83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5" customFormat="1" ht="12.75" customHeight="1" x14ac:dyDescent="0.2">
      <c r="A37" s="19" t="s">
        <v>192</v>
      </c>
      <c r="B37" s="20" t="s">
        <v>60</v>
      </c>
      <c r="C37" s="20" t="s">
        <v>125</v>
      </c>
      <c r="D37" s="21">
        <v>166700</v>
      </c>
      <c r="E37" s="21">
        <v>150000</v>
      </c>
      <c r="F37" s="6">
        <v>32</v>
      </c>
      <c r="G37" s="6">
        <v>12</v>
      </c>
      <c r="H37" s="6">
        <v>9</v>
      </c>
      <c r="I37" s="6">
        <v>20</v>
      </c>
      <c r="J37" s="6">
        <v>0</v>
      </c>
      <c r="K37" s="6">
        <v>5</v>
      </c>
      <c r="L37" s="6">
        <f t="shared" si="0"/>
        <v>78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5" customFormat="1" ht="12.75" customHeight="1" x14ac:dyDescent="0.2">
      <c r="A38" s="19" t="s">
        <v>193</v>
      </c>
      <c r="B38" s="20" t="s">
        <v>61</v>
      </c>
      <c r="C38" s="20" t="s">
        <v>126</v>
      </c>
      <c r="D38" s="21">
        <v>430500</v>
      </c>
      <c r="E38" s="21">
        <v>150000</v>
      </c>
      <c r="F38" s="6">
        <v>19</v>
      </c>
      <c r="G38" s="6">
        <v>8</v>
      </c>
      <c r="H38" s="6">
        <v>7</v>
      </c>
      <c r="I38" s="6">
        <v>15</v>
      </c>
      <c r="J38" s="6">
        <v>5</v>
      </c>
      <c r="K38" s="6">
        <v>4</v>
      </c>
      <c r="L38" s="6">
        <f t="shared" si="0"/>
        <v>58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5" customFormat="1" ht="12.75" customHeight="1" x14ac:dyDescent="0.2">
      <c r="A39" s="19" t="s">
        <v>194</v>
      </c>
      <c r="B39" s="20" t="s">
        <v>62</v>
      </c>
      <c r="C39" s="20" t="s">
        <v>127</v>
      </c>
      <c r="D39" s="21">
        <v>170000</v>
      </c>
      <c r="E39" s="21">
        <v>150000</v>
      </c>
      <c r="F39" s="6">
        <v>19</v>
      </c>
      <c r="G39" s="6">
        <v>7</v>
      </c>
      <c r="H39" s="6">
        <v>7</v>
      </c>
      <c r="I39" s="6">
        <v>18</v>
      </c>
      <c r="J39" s="6">
        <v>4</v>
      </c>
      <c r="K39" s="6">
        <v>4</v>
      </c>
      <c r="L39" s="6">
        <f t="shared" si="0"/>
        <v>59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5" customFormat="1" x14ac:dyDescent="0.2">
      <c r="A40" s="19" t="s">
        <v>195</v>
      </c>
      <c r="B40" s="34" t="s">
        <v>63</v>
      </c>
      <c r="C40" s="20" t="s">
        <v>128</v>
      </c>
      <c r="D40" s="21">
        <v>167000</v>
      </c>
      <c r="E40" s="21">
        <v>150000</v>
      </c>
      <c r="F40" s="6">
        <v>19</v>
      </c>
      <c r="G40" s="6">
        <v>8</v>
      </c>
      <c r="H40" s="6">
        <v>7</v>
      </c>
      <c r="I40" s="6">
        <v>18</v>
      </c>
      <c r="J40" s="6">
        <v>5</v>
      </c>
      <c r="K40" s="6">
        <v>4</v>
      </c>
      <c r="L40" s="6">
        <f t="shared" si="0"/>
        <v>61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5" customFormat="1" x14ac:dyDescent="0.2">
      <c r="A41" s="19" t="s">
        <v>196</v>
      </c>
      <c r="B41" s="34" t="s">
        <v>64</v>
      </c>
      <c r="C41" s="20" t="s">
        <v>129</v>
      </c>
      <c r="D41" s="21">
        <v>167000</v>
      </c>
      <c r="E41" s="21">
        <v>150000</v>
      </c>
      <c r="F41" s="6">
        <v>37</v>
      </c>
      <c r="G41" s="6">
        <v>13</v>
      </c>
      <c r="H41" s="6">
        <v>10</v>
      </c>
      <c r="I41" s="6">
        <v>20</v>
      </c>
      <c r="J41" s="6">
        <v>5</v>
      </c>
      <c r="K41" s="6">
        <v>5</v>
      </c>
      <c r="L41" s="6">
        <f t="shared" si="0"/>
        <v>90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5" customFormat="1" x14ac:dyDescent="0.2">
      <c r="A42" s="19" t="s">
        <v>197</v>
      </c>
      <c r="B42" s="20" t="s">
        <v>65</v>
      </c>
      <c r="C42" s="20" t="s">
        <v>130</v>
      </c>
      <c r="D42" s="21">
        <v>175000</v>
      </c>
      <c r="E42" s="21">
        <v>150000</v>
      </c>
      <c r="F42" s="6">
        <v>24</v>
      </c>
      <c r="G42" s="6">
        <v>9</v>
      </c>
      <c r="H42" s="6">
        <v>7</v>
      </c>
      <c r="I42" s="6">
        <v>20</v>
      </c>
      <c r="J42" s="6">
        <v>5</v>
      </c>
      <c r="K42" s="6">
        <v>5</v>
      </c>
      <c r="L42" s="6">
        <f t="shared" si="0"/>
        <v>70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5" customFormat="1" x14ac:dyDescent="0.2">
      <c r="A43" s="19" t="s">
        <v>198</v>
      </c>
      <c r="B43" s="20" t="s">
        <v>66</v>
      </c>
      <c r="C43" s="20" t="s">
        <v>131</v>
      </c>
      <c r="D43" s="21">
        <v>167000</v>
      </c>
      <c r="E43" s="21">
        <v>150000</v>
      </c>
      <c r="F43" s="6">
        <v>29</v>
      </c>
      <c r="G43" s="6">
        <v>9</v>
      </c>
      <c r="H43" s="6">
        <v>7</v>
      </c>
      <c r="I43" s="6">
        <v>20</v>
      </c>
      <c r="J43" s="6">
        <v>4</v>
      </c>
      <c r="K43" s="6">
        <v>4</v>
      </c>
      <c r="L43" s="6">
        <f t="shared" si="0"/>
        <v>73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5" customFormat="1" x14ac:dyDescent="0.2">
      <c r="A44" s="19" t="s">
        <v>199</v>
      </c>
      <c r="B44" s="20" t="s">
        <v>67</v>
      </c>
      <c r="C44" s="20" t="s">
        <v>132</v>
      </c>
      <c r="D44" s="21">
        <v>167000</v>
      </c>
      <c r="E44" s="21">
        <v>150000</v>
      </c>
      <c r="F44" s="6">
        <v>19</v>
      </c>
      <c r="G44" s="6">
        <v>10</v>
      </c>
      <c r="H44" s="6">
        <v>7</v>
      </c>
      <c r="I44" s="6">
        <v>18</v>
      </c>
      <c r="J44" s="6">
        <v>1</v>
      </c>
      <c r="K44" s="6">
        <v>4</v>
      </c>
      <c r="L44" s="6">
        <f t="shared" si="0"/>
        <v>59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5" customFormat="1" x14ac:dyDescent="0.2">
      <c r="A45" s="19" t="s">
        <v>200</v>
      </c>
      <c r="B45" s="34" t="s">
        <v>68</v>
      </c>
      <c r="C45" s="20" t="s">
        <v>133</v>
      </c>
      <c r="D45" s="21">
        <v>170500</v>
      </c>
      <c r="E45" s="21">
        <v>150000</v>
      </c>
      <c r="F45" s="6">
        <v>32</v>
      </c>
      <c r="G45" s="6">
        <v>13</v>
      </c>
      <c r="H45" s="6">
        <v>9</v>
      </c>
      <c r="I45" s="6">
        <v>20</v>
      </c>
      <c r="J45" s="6">
        <v>5</v>
      </c>
      <c r="K45" s="6">
        <v>5</v>
      </c>
      <c r="L45" s="6">
        <f t="shared" si="0"/>
        <v>84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5" customFormat="1" x14ac:dyDescent="0.2">
      <c r="A46" s="19" t="s">
        <v>201</v>
      </c>
      <c r="B46" s="20" t="s">
        <v>69</v>
      </c>
      <c r="C46" s="20" t="s">
        <v>134</v>
      </c>
      <c r="D46" s="21">
        <v>167500</v>
      </c>
      <c r="E46" s="21">
        <v>150000</v>
      </c>
      <c r="F46" s="6">
        <v>10</v>
      </c>
      <c r="G46" s="6">
        <v>5</v>
      </c>
      <c r="H46" s="6">
        <v>3</v>
      </c>
      <c r="I46" s="6">
        <v>18</v>
      </c>
      <c r="J46" s="6">
        <v>0</v>
      </c>
      <c r="K46" s="6">
        <v>4</v>
      </c>
      <c r="L46" s="6">
        <f t="shared" si="0"/>
        <v>40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5" customFormat="1" x14ac:dyDescent="0.2">
      <c r="A47" s="19" t="s">
        <v>202</v>
      </c>
      <c r="B47" s="20" t="s">
        <v>70</v>
      </c>
      <c r="C47" s="20" t="s">
        <v>135</v>
      </c>
      <c r="D47" s="21">
        <v>170000</v>
      </c>
      <c r="E47" s="21">
        <v>150000</v>
      </c>
      <c r="F47" s="6">
        <v>22</v>
      </c>
      <c r="G47" s="6">
        <v>10</v>
      </c>
      <c r="H47" s="6">
        <v>8</v>
      </c>
      <c r="I47" s="6">
        <v>20</v>
      </c>
      <c r="J47" s="6">
        <v>4</v>
      </c>
      <c r="K47" s="6">
        <v>5</v>
      </c>
      <c r="L47" s="6">
        <f t="shared" si="0"/>
        <v>69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5" customFormat="1" x14ac:dyDescent="0.2">
      <c r="A48" s="19" t="s">
        <v>203</v>
      </c>
      <c r="B48" s="20" t="s">
        <v>71</v>
      </c>
      <c r="C48" s="20" t="s">
        <v>136</v>
      </c>
      <c r="D48" s="21">
        <v>167000</v>
      </c>
      <c r="E48" s="21">
        <v>150000</v>
      </c>
      <c r="F48" s="6">
        <v>30</v>
      </c>
      <c r="G48" s="6">
        <v>13</v>
      </c>
      <c r="H48" s="6">
        <v>7</v>
      </c>
      <c r="I48" s="6">
        <v>22</v>
      </c>
      <c r="J48" s="6">
        <v>5</v>
      </c>
      <c r="K48" s="6">
        <v>5</v>
      </c>
      <c r="L48" s="6">
        <f t="shared" si="0"/>
        <v>82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5" customFormat="1" x14ac:dyDescent="0.2">
      <c r="A49" s="26" t="s">
        <v>204</v>
      </c>
      <c r="B49" s="27" t="s">
        <v>72</v>
      </c>
      <c r="C49" s="27" t="s">
        <v>137</v>
      </c>
      <c r="D49" s="28">
        <v>167000</v>
      </c>
      <c r="E49" s="28">
        <v>150000</v>
      </c>
      <c r="F49" s="6">
        <v>18</v>
      </c>
      <c r="G49" s="6">
        <v>9</v>
      </c>
      <c r="H49" s="6">
        <v>7</v>
      </c>
      <c r="I49" s="6">
        <v>20</v>
      </c>
      <c r="J49" s="6">
        <v>1</v>
      </c>
      <c r="K49" s="6">
        <v>5</v>
      </c>
      <c r="L49" s="6">
        <f t="shared" si="0"/>
        <v>60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5" customFormat="1" x14ac:dyDescent="0.2">
      <c r="A50" s="19" t="s">
        <v>205</v>
      </c>
      <c r="B50" s="20" t="s">
        <v>73</v>
      </c>
      <c r="C50" s="20" t="s">
        <v>138</v>
      </c>
      <c r="D50" s="21">
        <v>167000</v>
      </c>
      <c r="E50" s="21">
        <v>150000</v>
      </c>
      <c r="F50" s="6">
        <v>18</v>
      </c>
      <c r="G50" s="6">
        <v>7</v>
      </c>
      <c r="H50" s="6">
        <v>7</v>
      </c>
      <c r="I50" s="6">
        <v>20</v>
      </c>
      <c r="J50" s="6">
        <v>2</v>
      </c>
      <c r="K50" s="6">
        <v>4</v>
      </c>
      <c r="L50" s="6">
        <f t="shared" si="0"/>
        <v>58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s="5" customFormat="1" x14ac:dyDescent="0.2">
      <c r="A51" s="19" t="s">
        <v>206</v>
      </c>
      <c r="B51" s="20" t="s">
        <v>74</v>
      </c>
      <c r="C51" s="20" t="s">
        <v>139</v>
      </c>
      <c r="D51" s="21">
        <v>300000</v>
      </c>
      <c r="E51" s="21">
        <v>150000</v>
      </c>
      <c r="F51" s="6">
        <v>29</v>
      </c>
      <c r="G51" s="6">
        <v>12</v>
      </c>
      <c r="H51" s="6">
        <v>10</v>
      </c>
      <c r="I51" s="6">
        <v>20</v>
      </c>
      <c r="J51" s="6">
        <v>3</v>
      </c>
      <c r="K51" s="6">
        <v>4</v>
      </c>
      <c r="L51" s="6">
        <f t="shared" si="0"/>
        <v>78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s="5" customFormat="1" x14ac:dyDescent="0.2">
      <c r="A52" s="19" t="s">
        <v>207</v>
      </c>
      <c r="B52" s="20" t="s">
        <v>75</v>
      </c>
      <c r="C52" s="20" t="s">
        <v>140</v>
      </c>
      <c r="D52" s="21">
        <v>167000</v>
      </c>
      <c r="E52" s="21">
        <v>150000</v>
      </c>
      <c r="F52" s="6">
        <v>32</v>
      </c>
      <c r="G52" s="6">
        <v>12</v>
      </c>
      <c r="H52" s="6">
        <v>10</v>
      </c>
      <c r="I52" s="6">
        <v>22</v>
      </c>
      <c r="J52" s="6">
        <v>4</v>
      </c>
      <c r="K52" s="6">
        <v>4</v>
      </c>
      <c r="L52" s="6">
        <f t="shared" si="0"/>
        <v>84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s="5" customFormat="1" x14ac:dyDescent="0.2">
      <c r="A53" s="19" t="s">
        <v>208</v>
      </c>
      <c r="B53" s="20" t="s">
        <v>76</v>
      </c>
      <c r="C53" s="35" t="s">
        <v>141</v>
      </c>
      <c r="D53" s="21">
        <v>166700</v>
      </c>
      <c r="E53" s="21">
        <v>150000</v>
      </c>
      <c r="F53" s="6">
        <v>24</v>
      </c>
      <c r="G53" s="6">
        <v>10</v>
      </c>
      <c r="H53" s="6">
        <v>7</v>
      </c>
      <c r="I53" s="6">
        <v>20</v>
      </c>
      <c r="J53" s="6">
        <v>1</v>
      </c>
      <c r="K53" s="6">
        <v>4</v>
      </c>
      <c r="L53" s="6">
        <f t="shared" si="0"/>
        <v>66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</row>
    <row r="54" spans="1:78" s="5" customFormat="1" x14ac:dyDescent="0.2">
      <c r="A54" s="19" t="s">
        <v>209</v>
      </c>
      <c r="B54" s="20" t="s">
        <v>77</v>
      </c>
      <c r="C54" s="35" t="s">
        <v>142</v>
      </c>
      <c r="D54" s="21">
        <v>167000</v>
      </c>
      <c r="E54" s="21">
        <v>150000</v>
      </c>
      <c r="F54" s="6">
        <v>19</v>
      </c>
      <c r="G54" s="6">
        <v>8</v>
      </c>
      <c r="H54" s="6">
        <v>7</v>
      </c>
      <c r="I54" s="6">
        <v>18</v>
      </c>
      <c r="J54" s="6">
        <v>1</v>
      </c>
      <c r="K54" s="6">
        <v>3</v>
      </c>
      <c r="L54" s="6">
        <f t="shared" si="0"/>
        <v>56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</row>
    <row r="55" spans="1:78" s="5" customFormat="1" x14ac:dyDescent="0.2">
      <c r="A55" s="19" t="s">
        <v>210</v>
      </c>
      <c r="B55" s="20" t="s">
        <v>78</v>
      </c>
      <c r="C55" s="20" t="s">
        <v>143</v>
      </c>
      <c r="D55" s="21">
        <v>180500</v>
      </c>
      <c r="E55" s="21">
        <v>150000</v>
      </c>
      <c r="F55" s="6">
        <v>18</v>
      </c>
      <c r="G55" s="6">
        <v>7</v>
      </c>
      <c r="H55" s="6">
        <v>7</v>
      </c>
      <c r="I55" s="6">
        <v>18</v>
      </c>
      <c r="J55" s="6">
        <v>4</v>
      </c>
      <c r="K55" s="6">
        <v>4</v>
      </c>
      <c r="L55" s="6">
        <f t="shared" si="0"/>
        <v>58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</row>
    <row r="56" spans="1:78" s="5" customFormat="1" x14ac:dyDescent="0.2">
      <c r="A56" s="19" t="s">
        <v>211</v>
      </c>
      <c r="B56" s="20" t="s">
        <v>79</v>
      </c>
      <c r="C56" s="20" t="s">
        <v>144</v>
      </c>
      <c r="D56" s="21">
        <v>168000</v>
      </c>
      <c r="E56" s="21">
        <v>150000</v>
      </c>
      <c r="F56" s="6">
        <v>18</v>
      </c>
      <c r="G56" s="6">
        <v>7</v>
      </c>
      <c r="H56" s="6">
        <v>7</v>
      </c>
      <c r="I56" s="6">
        <v>20</v>
      </c>
      <c r="J56" s="6">
        <v>3</v>
      </c>
      <c r="K56" s="6">
        <v>4</v>
      </c>
      <c r="L56" s="6">
        <f t="shared" si="0"/>
        <v>59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</row>
    <row r="57" spans="1:78" s="5" customFormat="1" x14ac:dyDescent="0.2">
      <c r="A57" s="19" t="s">
        <v>212</v>
      </c>
      <c r="B57" s="20" t="s">
        <v>80</v>
      </c>
      <c r="C57" s="20" t="s">
        <v>145</v>
      </c>
      <c r="D57" s="21">
        <v>170000</v>
      </c>
      <c r="E57" s="21">
        <v>150000</v>
      </c>
      <c r="F57" s="6">
        <v>18</v>
      </c>
      <c r="G57" s="6">
        <v>7</v>
      </c>
      <c r="H57" s="6">
        <v>7</v>
      </c>
      <c r="I57" s="6">
        <v>20</v>
      </c>
      <c r="J57" s="6">
        <v>1</v>
      </c>
      <c r="K57" s="6">
        <v>5</v>
      </c>
      <c r="L57" s="6">
        <f t="shared" si="0"/>
        <v>58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</row>
    <row r="58" spans="1:78" s="5" customFormat="1" x14ac:dyDescent="0.2">
      <c r="A58" s="19" t="s">
        <v>213</v>
      </c>
      <c r="B58" s="20" t="s">
        <v>81</v>
      </c>
      <c r="C58" s="20" t="s">
        <v>146</v>
      </c>
      <c r="D58" s="21">
        <v>200000</v>
      </c>
      <c r="E58" s="21">
        <v>150000</v>
      </c>
      <c r="F58" s="6">
        <v>18</v>
      </c>
      <c r="G58" s="6">
        <v>8</v>
      </c>
      <c r="H58" s="6">
        <v>7</v>
      </c>
      <c r="I58" s="6">
        <v>20</v>
      </c>
      <c r="J58" s="6">
        <v>5</v>
      </c>
      <c r="K58" s="6">
        <v>5</v>
      </c>
      <c r="L58" s="6">
        <f t="shared" si="0"/>
        <v>63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spans="1:78" s="5" customFormat="1" x14ac:dyDescent="0.2">
      <c r="A59" s="19" t="s">
        <v>214</v>
      </c>
      <c r="B59" s="20" t="s">
        <v>82</v>
      </c>
      <c r="C59" s="20" t="s">
        <v>147</v>
      </c>
      <c r="D59" s="21">
        <v>167000</v>
      </c>
      <c r="E59" s="21">
        <v>150000</v>
      </c>
      <c r="F59" s="6">
        <v>18</v>
      </c>
      <c r="G59" s="6">
        <v>8</v>
      </c>
      <c r="H59" s="6">
        <v>7</v>
      </c>
      <c r="I59" s="6">
        <v>20</v>
      </c>
      <c r="J59" s="6">
        <v>2</v>
      </c>
      <c r="K59" s="6">
        <v>5</v>
      </c>
      <c r="L59" s="6">
        <f t="shared" si="0"/>
        <v>60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</row>
    <row r="60" spans="1:78" s="5" customFormat="1" x14ac:dyDescent="0.2">
      <c r="A60" s="19" t="s">
        <v>215</v>
      </c>
      <c r="B60" s="20" t="s">
        <v>83</v>
      </c>
      <c r="C60" s="20" t="s">
        <v>148</v>
      </c>
      <c r="D60" s="21">
        <v>180500</v>
      </c>
      <c r="E60" s="21">
        <v>150000</v>
      </c>
      <c r="F60" s="6">
        <v>35</v>
      </c>
      <c r="G60" s="6">
        <v>11</v>
      </c>
      <c r="H60" s="6">
        <v>9</v>
      </c>
      <c r="I60" s="6">
        <v>20</v>
      </c>
      <c r="J60" s="6">
        <v>2</v>
      </c>
      <c r="K60" s="6">
        <v>5</v>
      </c>
      <c r="L60" s="6">
        <f t="shared" si="0"/>
        <v>82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</row>
    <row r="61" spans="1:78" s="5" customFormat="1" x14ac:dyDescent="0.2">
      <c r="A61" s="19" t="s">
        <v>216</v>
      </c>
      <c r="B61" s="20" t="s">
        <v>84</v>
      </c>
      <c r="C61" s="20" t="s">
        <v>149</v>
      </c>
      <c r="D61" s="21">
        <v>167000</v>
      </c>
      <c r="E61" s="21">
        <v>150000</v>
      </c>
      <c r="F61" s="6">
        <v>10</v>
      </c>
      <c r="G61" s="6">
        <v>5</v>
      </c>
      <c r="H61" s="6">
        <v>7</v>
      </c>
      <c r="I61" s="6">
        <v>20</v>
      </c>
      <c r="J61" s="6">
        <v>4</v>
      </c>
      <c r="K61" s="6">
        <v>5</v>
      </c>
      <c r="L61" s="6">
        <f t="shared" si="0"/>
        <v>51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</row>
    <row r="62" spans="1:78" s="5" customFormat="1" x14ac:dyDescent="0.2">
      <c r="A62" s="19" t="s">
        <v>217</v>
      </c>
      <c r="B62" s="20" t="s">
        <v>85</v>
      </c>
      <c r="C62" s="20" t="s">
        <v>150</v>
      </c>
      <c r="D62" s="21">
        <v>167000</v>
      </c>
      <c r="E62" s="21">
        <v>150000</v>
      </c>
      <c r="F62" s="6">
        <v>18</v>
      </c>
      <c r="G62" s="6">
        <v>7</v>
      </c>
      <c r="H62" s="6">
        <v>7</v>
      </c>
      <c r="I62" s="6">
        <v>20</v>
      </c>
      <c r="J62" s="6">
        <v>1</v>
      </c>
      <c r="K62" s="6">
        <v>5</v>
      </c>
      <c r="L62" s="6">
        <f t="shared" si="0"/>
        <v>58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</row>
    <row r="63" spans="1:78" s="5" customFormat="1" x14ac:dyDescent="0.2">
      <c r="A63" s="19" t="s">
        <v>218</v>
      </c>
      <c r="B63" s="20" t="s">
        <v>86</v>
      </c>
      <c r="C63" s="20" t="s">
        <v>151</v>
      </c>
      <c r="D63" s="21">
        <v>180000</v>
      </c>
      <c r="E63" s="21">
        <v>150000</v>
      </c>
      <c r="F63" s="6">
        <v>39</v>
      </c>
      <c r="G63" s="6">
        <v>15</v>
      </c>
      <c r="H63" s="6">
        <v>10</v>
      </c>
      <c r="I63" s="6">
        <v>20</v>
      </c>
      <c r="J63" s="6">
        <v>2</v>
      </c>
      <c r="K63" s="6">
        <v>5</v>
      </c>
      <c r="L63" s="6">
        <f t="shared" si="0"/>
        <v>91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</row>
    <row r="64" spans="1:78" s="5" customFormat="1" x14ac:dyDescent="0.2">
      <c r="A64" s="19" t="s">
        <v>219</v>
      </c>
      <c r="B64" s="20" t="s">
        <v>87</v>
      </c>
      <c r="C64" s="20" t="s">
        <v>152</v>
      </c>
      <c r="D64" s="21">
        <v>167000</v>
      </c>
      <c r="E64" s="21">
        <v>150000</v>
      </c>
      <c r="F64" s="6">
        <v>34</v>
      </c>
      <c r="G64" s="6">
        <v>12</v>
      </c>
      <c r="H64" s="6">
        <v>8</v>
      </c>
      <c r="I64" s="6">
        <v>22</v>
      </c>
      <c r="J64" s="6">
        <v>2</v>
      </c>
      <c r="K64" s="6">
        <v>5</v>
      </c>
      <c r="L64" s="6">
        <f t="shared" si="0"/>
        <v>83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</row>
    <row r="65" spans="1:78" s="5" customFormat="1" x14ac:dyDescent="0.2">
      <c r="A65" s="19" t="s">
        <v>220</v>
      </c>
      <c r="B65" s="20" t="s">
        <v>88</v>
      </c>
      <c r="C65" s="20" t="s">
        <v>153</v>
      </c>
      <c r="D65" s="21">
        <v>160500</v>
      </c>
      <c r="E65" s="21">
        <v>150000</v>
      </c>
      <c r="F65" s="6">
        <v>26</v>
      </c>
      <c r="G65" s="6">
        <v>10</v>
      </c>
      <c r="H65" s="6">
        <v>7</v>
      </c>
      <c r="I65" s="6">
        <v>20</v>
      </c>
      <c r="J65" s="6">
        <v>3</v>
      </c>
      <c r="K65" s="6">
        <v>5</v>
      </c>
      <c r="L65" s="6">
        <f t="shared" si="0"/>
        <v>71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</row>
    <row r="66" spans="1:78" s="5" customFormat="1" x14ac:dyDescent="0.2">
      <c r="A66" s="19" t="s">
        <v>221</v>
      </c>
      <c r="B66" s="20" t="s">
        <v>89</v>
      </c>
      <c r="C66" s="20" t="s">
        <v>154</v>
      </c>
      <c r="D66" s="21">
        <v>170000</v>
      </c>
      <c r="E66" s="21">
        <v>150000</v>
      </c>
      <c r="F66" s="6">
        <v>26</v>
      </c>
      <c r="G66" s="6">
        <v>7</v>
      </c>
      <c r="H66" s="6">
        <v>7</v>
      </c>
      <c r="I66" s="6">
        <v>20</v>
      </c>
      <c r="J66" s="6">
        <v>2</v>
      </c>
      <c r="K66" s="6">
        <v>5</v>
      </c>
      <c r="L66" s="6">
        <f t="shared" si="0"/>
        <v>67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</row>
    <row r="67" spans="1:78" s="5" customFormat="1" x14ac:dyDescent="0.2">
      <c r="A67" s="19" t="s">
        <v>222</v>
      </c>
      <c r="B67" s="20" t="s">
        <v>90</v>
      </c>
      <c r="C67" s="20" t="s">
        <v>155</v>
      </c>
      <c r="D67" s="21">
        <v>180000</v>
      </c>
      <c r="E67" s="21">
        <v>150000</v>
      </c>
      <c r="F67" s="6">
        <v>18</v>
      </c>
      <c r="G67" s="6">
        <v>8</v>
      </c>
      <c r="H67" s="6">
        <v>8</v>
      </c>
      <c r="I67" s="6">
        <v>20</v>
      </c>
      <c r="J67" s="6">
        <v>5</v>
      </c>
      <c r="K67" s="6">
        <v>2</v>
      </c>
      <c r="L67" s="6">
        <f t="shared" si="0"/>
        <v>61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</row>
    <row r="68" spans="1:78" s="5" customFormat="1" x14ac:dyDescent="0.2">
      <c r="A68" s="19" t="s">
        <v>223</v>
      </c>
      <c r="B68" s="20" t="s">
        <v>91</v>
      </c>
      <c r="C68" s="20" t="s">
        <v>156</v>
      </c>
      <c r="D68" s="21">
        <v>225000</v>
      </c>
      <c r="E68" s="21">
        <v>150000</v>
      </c>
      <c r="F68" s="6">
        <v>18</v>
      </c>
      <c r="G68" s="6">
        <v>7</v>
      </c>
      <c r="H68" s="6">
        <v>7</v>
      </c>
      <c r="I68" s="6">
        <v>18</v>
      </c>
      <c r="J68" s="6">
        <v>3</v>
      </c>
      <c r="K68" s="6">
        <v>2</v>
      </c>
      <c r="L68" s="6">
        <f t="shared" si="0"/>
        <v>55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</row>
    <row r="69" spans="1:78" s="5" customFormat="1" x14ac:dyDescent="0.2">
      <c r="A69" s="19" t="s">
        <v>224</v>
      </c>
      <c r="B69" s="20" t="s">
        <v>92</v>
      </c>
      <c r="C69" s="20" t="s">
        <v>157</v>
      </c>
      <c r="D69" s="21">
        <v>166700</v>
      </c>
      <c r="E69" s="21">
        <v>150000</v>
      </c>
      <c r="F69" s="6">
        <v>22</v>
      </c>
      <c r="G69" s="6">
        <v>7</v>
      </c>
      <c r="H69" s="6">
        <v>7</v>
      </c>
      <c r="I69" s="6">
        <v>18</v>
      </c>
      <c r="J69" s="6">
        <v>3</v>
      </c>
      <c r="K69" s="6">
        <v>3</v>
      </c>
      <c r="L69" s="6">
        <f t="shared" si="0"/>
        <v>60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</row>
    <row r="70" spans="1:78" s="5" customFormat="1" ht="12.75" customHeight="1" x14ac:dyDescent="0.2">
      <c r="A70" s="19" t="s">
        <v>225</v>
      </c>
      <c r="B70" s="20" t="s">
        <v>93</v>
      </c>
      <c r="C70" s="20" t="s">
        <v>158</v>
      </c>
      <c r="D70" s="21">
        <v>212000</v>
      </c>
      <c r="E70" s="21">
        <v>150000</v>
      </c>
      <c r="F70" s="6">
        <v>26</v>
      </c>
      <c r="G70" s="6">
        <v>7</v>
      </c>
      <c r="H70" s="6">
        <v>7</v>
      </c>
      <c r="I70" s="6">
        <v>20</v>
      </c>
      <c r="J70" s="6">
        <v>4</v>
      </c>
      <c r="K70" s="6">
        <v>5</v>
      </c>
      <c r="L70" s="6">
        <f t="shared" si="0"/>
        <v>69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</row>
    <row r="71" spans="1:78" s="5" customFormat="1" ht="12.75" customHeight="1" x14ac:dyDescent="0.2">
      <c r="A71" s="19" t="s">
        <v>226</v>
      </c>
      <c r="B71" s="20" t="s">
        <v>94</v>
      </c>
      <c r="C71" s="20" t="s">
        <v>159</v>
      </c>
      <c r="D71" s="21">
        <v>180000</v>
      </c>
      <c r="E71" s="21">
        <v>150000</v>
      </c>
      <c r="F71" s="6">
        <v>20</v>
      </c>
      <c r="G71" s="6">
        <v>8</v>
      </c>
      <c r="H71" s="6">
        <v>8</v>
      </c>
      <c r="I71" s="6">
        <v>20</v>
      </c>
      <c r="J71" s="6">
        <v>2</v>
      </c>
      <c r="K71" s="6">
        <v>5</v>
      </c>
      <c r="L71" s="6">
        <f t="shared" si="0"/>
        <v>63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</row>
    <row r="72" spans="1:78" s="5" customFormat="1" ht="12.75" customHeight="1" x14ac:dyDescent="0.2">
      <c r="A72" s="26" t="s">
        <v>227</v>
      </c>
      <c r="B72" s="27" t="s">
        <v>95</v>
      </c>
      <c r="C72" s="27" t="s">
        <v>160</v>
      </c>
      <c r="D72" s="28">
        <v>167000</v>
      </c>
      <c r="E72" s="28">
        <v>150000</v>
      </c>
      <c r="F72" s="6">
        <v>20</v>
      </c>
      <c r="G72" s="6">
        <v>7</v>
      </c>
      <c r="H72" s="6">
        <v>7</v>
      </c>
      <c r="I72" s="6">
        <v>20</v>
      </c>
      <c r="J72" s="6">
        <v>4</v>
      </c>
      <c r="K72" s="6">
        <v>4</v>
      </c>
      <c r="L72" s="6">
        <f t="shared" si="0"/>
        <v>62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</row>
    <row r="73" spans="1:78" s="5" customFormat="1" ht="12.75" customHeight="1" x14ac:dyDescent="0.2">
      <c r="A73" s="19" t="s">
        <v>228</v>
      </c>
      <c r="B73" s="20" t="s">
        <v>96</v>
      </c>
      <c r="C73" s="20" t="s">
        <v>161</v>
      </c>
      <c r="D73" s="21">
        <v>166700</v>
      </c>
      <c r="E73" s="21">
        <v>150000</v>
      </c>
      <c r="F73" s="6">
        <v>33</v>
      </c>
      <c r="G73" s="6">
        <v>13</v>
      </c>
      <c r="H73" s="6">
        <v>8</v>
      </c>
      <c r="I73" s="6">
        <v>20</v>
      </c>
      <c r="J73" s="6">
        <v>2</v>
      </c>
      <c r="K73" s="6">
        <v>5</v>
      </c>
      <c r="L73" s="6">
        <f t="shared" si="0"/>
        <v>81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</row>
    <row r="74" spans="1:78" s="5" customFormat="1" ht="12.75" customHeight="1" x14ac:dyDescent="0.2">
      <c r="A74" s="19" t="s">
        <v>229</v>
      </c>
      <c r="B74" s="20" t="s">
        <v>97</v>
      </c>
      <c r="C74" s="20" t="s">
        <v>162</v>
      </c>
      <c r="D74" s="21">
        <v>180000</v>
      </c>
      <c r="E74" s="21">
        <v>150000</v>
      </c>
      <c r="F74" s="6">
        <v>25</v>
      </c>
      <c r="G74" s="6">
        <v>9</v>
      </c>
      <c r="H74" s="6">
        <v>9</v>
      </c>
      <c r="I74" s="6">
        <v>15</v>
      </c>
      <c r="J74" s="6">
        <v>4</v>
      </c>
      <c r="K74" s="6">
        <v>5</v>
      </c>
      <c r="L74" s="6">
        <f t="shared" si="0"/>
        <v>67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</row>
    <row r="75" spans="1:78" s="5" customFormat="1" ht="12.75" customHeight="1" x14ac:dyDescent="0.2">
      <c r="A75" s="19" t="s">
        <v>230</v>
      </c>
      <c r="B75" s="20" t="s">
        <v>98</v>
      </c>
      <c r="C75" s="20" t="s">
        <v>163</v>
      </c>
      <c r="D75" s="21">
        <v>185000</v>
      </c>
      <c r="E75" s="21">
        <v>150000</v>
      </c>
      <c r="F75" s="6">
        <v>22</v>
      </c>
      <c r="G75" s="6">
        <v>9</v>
      </c>
      <c r="H75" s="6">
        <v>10</v>
      </c>
      <c r="I75" s="6">
        <v>20</v>
      </c>
      <c r="J75" s="6">
        <v>5</v>
      </c>
      <c r="K75" s="6">
        <v>4</v>
      </c>
      <c r="L75" s="6">
        <f t="shared" si="0"/>
        <v>70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</row>
    <row r="76" spans="1:78" s="5" customFormat="1" ht="12.75" customHeight="1" x14ac:dyDescent="0.2">
      <c r="A76" s="19" t="s">
        <v>231</v>
      </c>
      <c r="B76" s="20" t="s">
        <v>99</v>
      </c>
      <c r="C76" s="20" t="s">
        <v>164</v>
      </c>
      <c r="D76" s="21">
        <v>167000</v>
      </c>
      <c r="E76" s="21">
        <v>150000</v>
      </c>
      <c r="F76" s="6">
        <v>27</v>
      </c>
      <c r="G76" s="6">
        <v>13</v>
      </c>
      <c r="H76" s="6">
        <v>7</v>
      </c>
      <c r="I76" s="6">
        <v>20</v>
      </c>
      <c r="J76" s="6">
        <v>0</v>
      </c>
      <c r="K76" s="6">
        <v>4</v>
      </c>
      <c r="L76" s="6">
        <f t="shared" si="0"/>
        <v>71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</row>
    <row r="77" spans="1:78" s="5" customFormat="1" ht="12.75" customHeight="1" x14ac:dyDescent="0.2">
      <c r="A77" s="19" t="s">
        <v>232</v>
      </c>
      <c r="B77" s="20" t="s">
        <v>100</v>
      </c>
      <c r="C77" s="20" t="s">
        <v>165</v>
      </c>
      <c r="D77" s="21">
        <v>167000</v>
      </c>
      <c r="E77" s="21">
        <v>150000</v>
      </c>
      <c r="F77" s="6">
        <v>20</v>
      </c>
      <c r="G77" s="6">
        <v>8</v>
      </c>
      <c r="H77" s="6">
        <v>8</v>
      </c>
      <c r="I77" s="6">
        <v>12</v>
      </c>
      <c r="J77" s="6">
        <v>3</v>
      </c>
      <c r="K77" s="6">
        <v>5</v>
      </c>
      <c r="L77" s="6">
        <f t="shared" si="0"/>
        <v>56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</row>
    <row r="78" spans="1:78" s="5" customFormat="1" ht="12.75" customHeight="1" x14ac:dyDescent="0.2">
      <c r="A78" s="19" t="s">
        <v>233</v>
      </c>
      <c r="B78" s="20" t="s">
        <v>101</v>
      </c>
      <c r="C78" s="20" t="s">
        <v>166</v>
      </c>
      <c r="D78" s="21">
        <v>170000</v>
      </c>
      <c r="E78" s="21">
        <v>150000</v>
      </c>
      <c r="F78" s="6">
        <v>20</v>
      </c>
      <c r="G78" s="6">
        <v>8</v>
      </c>
      <c r="H78" s="6">
        <v>8</v>
      </c>
      <c r="I78" s="6">
        <v>10</v>
      </c>
      <c r="J78" s="6">
        <v>2</v>
      </c>
      <c r="K78" s="6">
        <v>5</v>
      </c>
      <c r="L78" s="6">
        <f t="shared" si="0"/>
        <v>53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</row>
    <row r="79" spans="1:78" x14ac:dyDescent="0.25">
      <c r="D79" s="11">
        <f>SUM(D14:D78)</f>
        <v>12182200</v>
      </c>
      <c r="E79" s="11">
        <f>SUM(E14:E78)</f>
        <v>9720000</v>
      </c>
    </row>
    <row r="80" spans="1:78" x14ac:dyDescent="0.25">
      <c r="E80" s="11"/>
    </row>
  </sheetData>
  <mergeCells count="20">
    <mergeCell ref="I11:I12"/>
    <mergeCell ref="J11:J12"/>
    <mergeCell ref="K11:K12"/>
    <mergeCell ref="L11:L12"/>
    <mergeCell ref="D6:L7"/>
    <mergeCell ref="A7:C7"/>
    <mergeCell ref="A11:A13"/>
    <mergeCell ref="B11:B13"/>
    <mergeCell ref="C11:C13"/>
    <mergeCell ref="D11:D13"/>
    <mergeCell ref="E11:E13"/>
    <mergeCell ref="F11:F12"/>
    <mergeCell ref="G11:G12"/>
    <mergeCell ref="H11:H12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25" sqref="I14:I78" xr:uid="{5B57A013-9FB5-444C-8DB2-07335F19A54A}">
      <formula1>25</formula1>
    </dataValidation>
    <dataValidation type="decimal" operator="lessThanOrEqual" allowBlank="1" showInputMessage="1" showErrorMessage="1" error="max. 10" sqref="H14:H78" xr:uid="{E8DE2AFD-8596-4F1D-9623-A0FA7281A614}">
      <formula1>10</formula1>
    </dataValidation>
    <dataValidation type="decimal" operator="lessThanOrEqual" allowBlank="1" showInputMessage="1" showErrorMessage="1" error="max. 15" sqref="G14:G78" xr:uid="{F19860F3-20E9-4141-8480-9E29773EC96E}">
      <formula1>15</formula1>
    </dataValidation>
    <dataValidation type="decimal" operator="lessThanOrEqual" allowBlank="1" showInputMessage="1" showErrorMessage="1" error="max. 5" sqref="J14:K78" xr:uid="{98DB4BA6-95A8-4046-9D70-A7BFEFA1A120}">
      <formula1>5</formula1>
    </dataValidation>
    <dataValidation type="decimal" operator="lessThanOrEqual" allowBlank="1" showInputMessage="1" showErrorMessage="1" error="max. 40" sqref="F14:F78" xr:uid="{48B5F6B2-F2EF-427B-8916-564C2FEABD3F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0E577-6C78-4761-9C9A-D925835D4909}">
  <dimension ref="A1:BZ80"/>
  <sheetViews>
    <sheetView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24</v>
      </c>
    </row>
    <row r="2" spans="1:78" ht="14.45" customHeight="1" x14ac:dyDescent="0.25">
      <c r="A2" s="13" t="s">
        <v>33</v>
      </c>
      <c r="B2" s="13"/>
      <c r="C2" s="13"/>
      <c r="D2" s="3" t="s">
        <v>20</v>
      </c>
    </row>
    <row r="3" spans="1:78" ht="14.45" customHeight="1" x14ac:dyDescent="0.25">
      <c r="A3" s="13" t="s">
        <v>26</v>
      </c>
      <c r="B3" s="13"/>
      <c r="C3" s="13"/>
      <c r="D3" s="16" t="s">
        <v>25</v>
      </c>
      <c r="E3" s="16"/>
      <c r="F3" s="16"/>
      <c r="G3" s="16"/>
      <c r="H3" s="16"/>
      <c r="I3" s="16"/>
      <c r="J3" s="16"/>
      <c r="K3" s="16"/>
      <c r="L3" s="16"/>
    </row>
    <row r="4" spans="1:78" ht="14.45" customHeight="1" x14ac:dyDescent="0.25">
      <c r="A4" s="14" t="s">
        <v>34</v>
      </c>
      <c r="B4" s="13"/>
      <c r="C4" s="13"/>
      <c r="D4" s="15"/>
      <c r="E4" s="15"/>
      <c r="F4" s="15"/>
      <c r="G4" s="15"/>
      <c r="H4" s="15"/>
      <c r="I4" s="15"/>
      <c r="J4" s="15"/>
      <c r="K4" s="15"/>
      <c r="L4" s="15"/>
    </row>
    <row r="5" spans="1:78" ht="14.45" customHeight="1" x14ac:dyDescent="0.25">
      <c r="A5" s="2" t="s">
        <v>35</v>
      </c>
      <c r="D5" s="14" t="s">
        <v>23</v>
      </c>
      <c r="E5" s="14"/>
      <c r="F5" s="14"/>
      <c r="G5" s="14"/>
      <c r="H5" s="14"/>
      <c r="I5" s="14"/>
      <c r="J5" s="14"/>
      <c r="K5" s="14"/>
      <c r="L5" s="14"/>
    </row>
    <row r="6" spans="1:78" ht="14.45" customHeight="1" x14ac:dyDescent="0.25">
      <c r="A6" s="3" t="s">
        <v>36</v>
      </c>
      <c r="B6" s="3"/>
      <c r="C6" s="3"/>
      <c r="D6" s="15" t="s">
        <v>27</v>
      </c>
      <c r="E6" s="15"/>
      <c r="F6" s="15"/>
      <c r="G6" s="15"/>
      <c r="H6" s="15"/>
      <c r="I6" s="15"/>
      <c r="J6" s="15"/>
      <c r="K6" s="15"/>
      <c r="L6" s="15"/>
    </row>
    <row r="7" spans="1:78" ht="25.5" customHeight="1" x14ac:dyDescent="0.25">
      <c r="A7" s="13" t="s">
        <v>22</v>
      </c>
      <c r="B7" s="13"/>
      <c r="C7" s="13"/>
      <c r="D7" s="15"/>
      <c r="E7" s="15"/>
      <c r="F7" s="15"/>
      <c r="G7" s="15"/>
      <c r="H7" s="15"/>
      <c r="I7" s="15"/>
      <c r="J7" s="15"/>
      <c r="K7" s="15"/>
      <c r="L7" s="15"/>
    </row>
    <row r="8" spans="1:78" ht="12" customHeight="1" x14ac:dyDescent="0.25">
      <c r="A8" s="3"/>
      <c r="B8" s="3"/>
      <c r="C8" s="3"/>
      <c r="D8" s="12"/>
      <c r="E8" s="12"/>
      <c r="F8" s="12"/>
      <c r="G8" s="12"/>
      <c r="H8" s="12"/>
      <c r="I8" s="12"/>
      <c r="J8" s="12"/>
      <c r="K8" s="12"/>
      <c r="L8" s="12"/>
    </row>
    <row r="9" spans="1:78" ht="12.75" x14ac:dyDescent="0.25">
      <c r="A9" s="3"/>
      <c r="B9" s="3"/>
      <c r="C9" s="3"/>
      <c r="D9" s="2" t="s">
        <v>234</v>
      </c>
      <c r="E9" s="12"/>
      <c r="F9" s="12"/>
      <c r="G9" s="12"/>
      <c r="H9" s="12"/>
      <c r="I9" s="12"/>
      <c r="J9" s="12"/>
      <c r="K9" s="12"/>
      <c r="L9" s="12"/>
    </row>
    <row r="10" spans="1:78" ht="12.6" customHeight="1" x14ac:dyDescent="0.25">
      <c r="A10" s="3"/>
    </row>
    <row r="11" spans="1:78" ht="26.45" customHeight="1" x14ac:dyDescent="0.25">
      <c r="A11" s="17" t="s">
        <v>0</v>
      </c>
      <c r="B11" s="17" t="s">
        <v>1</v>
      </c>
      <c r="C11" s="17" t="s">
        <v>15</v>
      </c>
      <c r="D11" s="17" t="s">
        <v>10</v>
      </c>
      <c r="E11" s="18" t="s">
        <v>2</v>
      </c>
      <c r="F11" s="17" t="s">
        <v>12</v>
      </c>
      <c r="G11" s="17" t="s">
        <v>32</v>
      </c>
      <c r="H11" s="17" t="s">
        <v>11</v>
      </c>
      <c r="I11" s="17" t="s">
        <v>28</v>
      </c>
      <c r="J11" s="17" t="s">
        <v>30</v>
      </c>
      <c r="K11" s="17" t="s">
        <v>31</v>
      </c>
      <c r="L11" s="17" t="s">
        <v>235</v>
      </c>
    </row>
    <row r="12" spans="1:78" ht="59.45" customHeight="1" x14ac:dyDescent="0.25">
      <c r="A12" s="17"/>
      <c r="B12" s="17"/>
      <c r="C12" s="17"/>
      <c r="D12" s="17"/>
      <c r="E12" s="18"/>
      <c r="F12" s="17"/>
      <c r="G12" s="17"/>
      <c r="H12" s="17"/>
      <c r="I12" s="17"/>
      <c r="J12" s="17"/>
      <c r="K12" s="17"/>
      <c r="L12" s="17"/>
    </row>
    <row r="13" spans="1:78" ht="28.9" customHeight="1" x14ac:dyDescent="0.25">
      <c r="A13" s="17"/>
      <c r="B13" s="17"/>
      <c r="C13" s="17"/>
      <c r="D13" s="17"/>
      <c r="E13" s="18"/>
      <c r="F13" s="4" t="s">
        <v>21</v>
      </c>
      <c r="G13" s="4" t="s">
        <v>17</v>
      </c>
      <c r="H13" s="4" t="s">
        <v>19</v>
      </c>
      <c r="I13" s="4" t="s">
        <v>29</v>
      </c>
      <c r="J13" s="4" t="s">
        <v>18</v>
      </c>
      <c r="K13" s="4" t="s">
        <v>18</v>
      </c>
      <c r="L13" s="4"/>
    </row>
    <row r="14" spans="1:78" s="5" customFormat="1" ht="12.75" customHeight="1" x14ac:dyDescent="0.2">
      <c r="A14" s="19" t="s">
        <v>169</v>
      </c>
      <c r="B14" s="20" t="s">
        <v>37</v>
      </c>
      <c r="C14" s="20" t="s">
        <v>102</v>
      </c>
      <c r="D14" s="21">
        <v>167000</v>
      </c>
      <c r="E14" s="22">
        <v>150000</v>
      </c>
      <c r="F14" s="6">
        <v>18</v>
      </c>
      <c r="G14" s="6">
        <v>7</v>
      </c>
      <c r="H14" s="6">
        <v>8</v>
      </c>
      <c r="I14" s="6">
        <v>18</v>
      </c>
      <c r="J14" s="6">
        <v>2</v>
      </c>
      <c r="K14" s="6">
        <v>5</v>
      </c>
      <c r="L14" s="6">
        <f>SUM(F14:K14)</f>
        <v>58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5" customFormat="1" ht="12.75" customHeight="1" x14ac:dyDescent="0.2">
      <c r="A15" s="19" t="s">
        <v>170</v>
      </c>
      <c r="B15" s="20" t="s">
        <v>38</v>
      </c>
      <c r="C15" s="20" t="s">
        <v>103</v>
      </c>
      <c r="D15" s="21">
        <v>190500</v>
      </c>
      <c r="E15" s="21">
        <v>150000</v>
      </c>
      <c r="F15" s="6">
        <v>19</v>
      </c>
      <c r="G15" s="6">
        <v>6</v>
      </c>
      <c r="H15" s="6">
        <v>7</v>
      </c>
      <c r="I15" s="6">
        <v>20</v>
      </c>
      <c r="J15" s="6">
        <v>0</v>
      </c>
      <c r="K15" s="6">
        <v>5</v>
      </c>
      <c r="L15" s="6">
        <f t="shared" ref="L15:L78" si="0">SUM(F15:K15)</f>
        <v>57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9" t="s">
        <v>171</v>
      </c>
      <c r="B16" s="20" t="s">
        <v>39</v>
      </c>
      <c r="C16" s="20" t="s">
        <v>104</v>
      </c>
      <c r="D16" s="21">
        <v>166700</v>
      </c>
      <c r="E16" s="21">
        <v>150000</v>
      </c>
      <c r="F16" s="6">
        <v>28</v>
      </c>
      <c r="G16" s="6">
        <v>11</v>
      </c>
      <c r="H16" s="6">
        <v>5</v>
      </c>
      <c r="I16" s="6">
        <v>20</v>
      </c>
      <c r="J16" s="6">
        <v>4</v>
      </c>
      <c r="K16" s="6">
        <v>4</v>
      </c>
      <c r="L16" s="6">
        <f t="shared" si="0"/>
        <v>72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26" t="s">
        <v>172</v>
      </c>
      <c r="B17" s="27" t="s">
        <v>40</v>
      </c>
      <c r="C17" s="27" t="s">
        <v>105</v>
      </c>
      <c r="D17" s="28">
        <v>167000</v>
      </c>
      <c r="E17" s="28">
        <v>150000</v>
      </c>
      <c r="F17" s="6">
        <v>18</v>
      </c>
      <c r="G17" s="6">
        <v>7</v>
      </c>
      <c r="H17" s="6">
        <v>5</v>
      </c>
      <c r="I17" s="6">
        <v>20</v>
      </c>
      <c r="J17" s="6">
        <v>0</v>
      </c>
      <c r="K17" s="6">
        <v>5</v>
      </c>
      <c r="L17" s="6">
        <f t="shared" si="0"/>
        <v>55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ht="12.75" customHeight="1" x14ac:dyDescent="0.2">
      <c r="A18" s="26" t="s">
        <v>173</v>
      </c>
      <c r="B18" s="27" t="s">
        <v>41</v>
      </c>
      <c r="C18" s="27" t="s">
        <v>106</v>
      </c>
      <c r="D18" s="28">
        <v>167000</v>
      </c>
      <c r="E18" s="28">
        <v>150000</v>
      </c>
      <c r="F18" s="6">
        <v>21</v>
      </c>
      <c r="G18" s="6">
        <v>10</v>
      </c>
      <c r="H18" s="6">
        <v>7</v>
      </c>
      <c r="I18" s="6">
        <v>20</v>
      </c>
      <c r="J18" s="6">
        <v>3</v>
      </c>
      <c r="K18" s="6">
        <v>5</v>
      </c>
      <c r="L18" s="6">
        <f t="shared" si="0"/>
        <v>66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ht="12.75" x14ac:dyDescent="0.2">
      <c r="A19" s="19" t="s">
        <v>174</v>
      </c>
      <c r="B19" s="20" t="s">
        <v>42</v>
      </c>
      <c r="C19" s="20" t="s">
        <v>107</v>
      </c>
      <c r="D19" s="21">
        <v>167000</v>
      </c>
      <c r="E19" s="21">
        <v>150000</v>
      </c>
      <c r="F19" s="6">
        <v>26</v>
      </c>
      <c r="G19" s="6">
        <v>12</v>
      </c>
      <c r="H19" s="6">
        <v>6</v>
      </c>
      <c r="I19" s="6">
        <v>20</v>
      </c>
      <c r="J19" s="6">
        <v>5</v>
      </c>
      <c r="K19" s="6">
        <v>5</v>
      </c>
      <c r="L19" s="6">
        <f t="shared" si="0"/>
        <v>74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ht="12.75" customHeight="1" x14ac:dyDescent="0.2">
      <c r="A20" s="19" t="s">
        <v>175</v>
      </c>
      <c r="B20" s="20" t="s">
        <v>43</v>
      </c>
      <c r="C20" s="20" t="s">
        <v>108</v>
      </c>
      <c r="D20" s="21">
        <v>167000</v>
      </c>
      <c r="E20" s="21">
        <v>150000</v>
      </c>
      <c r="F20" s="6">
        <v>30</v>
      </c>
      <c r="G20" s="6">
        <v>13</v>
      </c>
      <c r="H20" s="6">
        <v>8</v>
      </c>
      <c r="I20" s="6">
        <v>23</v>
      </c>
      <c r="J20" s="6">
        <v>4</v>
      </c>
      <c r="K20" s="6">
        <v>5</v>
      </c>
      <c r="L20" s="6">
        <f t="shared" si="0"/>
        <v>83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2.75" customHeight="1" x14ac:dyDescent="0.2">
      <c r="A21" s="19" t="s">
        <v>176</v>
      </c>
      <c r="B21" s="20" t="s">
        <v>44</v>
      </c>
      <c r="C21" s="20" t="s">
        <v>109</v>
      </c>
      <c r="D21" s="21">
        <v>167000</v>
      </c>
      <c r="E21" s="21">
        <v>150000</v>
      </c>
      <c r="F21" s="6">
        <v>17</v>
      </c>
      <c r="G21" s="6">
        <v>7</v>
      </c>
      <c r="H21" s="6">
        <v>6</v>
      </c>
      <c r="I21" s="6">
        <v>20</v>
      </c>
      <c r="J21" s="6">
        <v>4</v>
      </c>
      <c r="K21" s="6">
        <v>5</v>
      </c>
      <c r="L21" s="6">
        <f t="shared" si="0"/>
        <v>59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3.5" customHeight="1" x14ac:dyDescent="0.2">
      <c r="A22" s="19" t="s">
        <v>177</v>
      </c>
      <c r="B22" s="20" t="s">
        <v>45</v>
      </c>
      <c r="C22" s="20" t="s">
        <v>110</v>
      </c>
      <c r="D22" s="21">
        <v>190500</v>
      </c>
      <c r="E22" s="21">
        <v>150000</v>
      </c>
      <c r="F22" s="6">
        <v>38</v>
      </c>
      <c r="G22" s="6">
        <v>15</v>
      </c>
      <c r="H22" s="6">
        <v>10</v>
      </c>
      <c r="I22" s="6">
        <v>21</v>
      </c>
      <c r="J22" s="6">
        <v>5</v>
      </c>
      <c r="K22" s="6">
        <v>5</v>
      </c>
      <c r="L22" s="6">
        <f t="shared" si="0"/>
        <v>94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2.75" customHeight="1" x14ac:dyDescent="0.2">
      <c r="A23" s="19" t="s">
        <v>178</v>
      </c>
      <c r="B23" s="20" t="s">
        <v>46</v>
      </c>
      <c r="C23" s="20" t="s">
        <v>111</v>
      </c>
      <c r="D23" s="21">
        <v>166700</v>
      </c>
      <c r="E23" s="21">
        <v>150000</v>
      </c>
      <c r="F23" s="6">
        <v>16</v>
      </c>
      <c r="G23" s="6">
        <v>7</v>
      </c>
      <c r="H23" s="6">
        <v>5</v>
      </c>
      <c r="I23" s="6">
        <v>20</v>
      </c>
      <c r="J23" s="6">
        <v>4</v>
      </c>
      <c r="K23" s="6">
        <v>5</v>
      </c>
      <c r="L23" s="6">
        <f t="shared" si="0"/>
        <v>57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9" t="s">
        <v>179</v>
      </c>
      <c r="B24" s="20" t="s">
        <v>47</v>
      </c>
      <c r="C24" s="20" t="s">
        <v>112</v>
      </c>
      <c r="D24" s="21">
        <v>185500</v>
      </c>
      <c r="E24" s="21">
        <v>150000</v>
      </c>
      <c r="F24" s="6">
        <v>34</v>
      </c>
      <c r="G24" s="6">
        <v>14</v>
      </c>
      <c r="H24" s="6">
        <v>10</v>
      </c>
      <c r="I24" s="6">
        <v>23</v>
      </c>
      <c r="J24" s="6">
        <v>5</v>
      </c>
      <c r="K24" s="6">
        <v>5</v>
      </c>
      <c r="L24" s="6">
        <f t="shared" si="0"/>
        <v>91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9" t="s">
        <v>180</v>
      </c>
      <c r="B25" s="20" t="s">
        <v>48</v>
      </c>
      <c r="C25" s="20" t="s">
        <v>113</v>
      </c>
      <c r="D25" s="21">
        <v>160500</v>
      </c>
      <c r="E25" s="21">
        <v>150000</v>
      </c>
      <c r="F25" s="6">
        <v>17</v>
      </c>
      <c r="G25" s="6">
        <v>4</v>
      </c>
      <c r="H25" s="6">
        <v>5</v>
      </c>
      <c r="I25" s="6">
        <v>20</v>
      </c>
      <c r="J25" s="6">
        <v>0</v>
      </c>
      <c r="K25" s="6">
        <v>3</v>
      </c>
      <c r="L25" s="6">
        <f t="shared" si="0"/>
        <v>49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5" customFormat="1" ht="12.75" customHeight="1" x14ac:dyDescent="0.2">
      <c r="A26" s="19" t="s">
        <v>181</v>
      </c>
      <c r="B26" s="20" t="s">
        <v>49</v>
      </c>
      <c r="C26" s="20" t="s">
        <v>114</v>
      </c>
      <c r="D26" s="21">
        <v>680000</v>
      </c>
      <c r="E26" s="21">
        <v>150000</v>
      </c>
      <c r="F26" s="6">
        <v>32</v>
      </c>
      <c r="G26" s="6">
        <v>13</v>
      </c>
      <c r="H26" s="6">
        <v>8</v>
      </c>
      <c r="I26" s="6">
        <v>13</v>
      </c>
      <c r="J26" s="6">
        <v>3</v>
      </c>
      <c r="K26" s="6">
        <v>5</v>
      </c>
      <c r="L26" s="6">
        <f t="shared" si="0"/>
        <v>74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5" customFormat="1" ht="12.75" x14ac:dyDescent="0.2">
      <c r="A27" s="19" t="s">
        <v>182</v>
      </c>
      <c r="B27" s="20" t="s">
        <v>50</v>
      </c>
      <c r="C27" s="20" t="s">
        <v>115</v>
      </c>
      <c r="D27" s="21">
        <v>170000</v>
      </c>
      <c r="E27" s="21">
        <v>150000</v>
      </c>
      <c r="F27" s="6">
        <v>26</v>
      </c>
      <c r="G27" s="6">
        <v>9</v>
      </c>
      <c r="H27" s="6">
        <v>6</v>
      </c>
      <c r="I27" s="6">
        <v>20</v>
      </c>
      <c r="J27" s="6">
        <v>2</v>
      </c>
      <c r="K27" s="6">
        <v>3</v>
      </c>
      <c r="L27" s="6">
        <f t="shared" si="0"/>
        <v>66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5" customFormat="1" ht="12.75" customHeight="1" x14ac:dyDescent="0.2">
      <c r="A28" s="19" t="s">
        <v>183</v>
      </c>
      <c r="B28" s="20" t="s">
        <v>51</v>
      </c>
      <c r="C28" s="20" t="s">
        <v>116</v>
      </c>
      <c r="D28" s="21">
        <v>167000</v>
      </c>
      <c r="E28" s="21">
        <v>150000</v>
      </c>
      <c r="F28" s="6">
        <v>29</v>
      </c>
      <c r="G28" s="6">
        <v>10</v>
      </c>
      <c r="H28" s="6">
        <v>7</v>
      </c>
      <c r="I28" s="6">
        <v>22</v>
      </c>
      <c r="J28" s="6">
        <v>1</v>
      </c>
      <c r="K28" s="6">
        <v>5</v>
      </c>
      <c r="L28" s="6">
        <f t="shared" si="0"/>
        <v>74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5" customFormat="1" ht="12.75" customHeight="1" x14ac:dyDescent="0.2">
      <c r="A29" s="26" t="s">
        <v>184</v>
      </c>
      <c r="B29" s="27" t="s">
        <v>52</v>
      </c>
      <c r="C29" s="27" t="s">
        <v>117</v>
      </c>
      <c r="D29" s="28">
        <v>167000</v>
      </c>
      <c r="E29" s="28">
        <v>150000</v>
      </c>
      <c r="F29" s="6">
        <v>21</v>
      </c>
      <c r="G29" s="6">
        <v>8</v>
      </c>
      <c r="H29" s="6">
        <v>5</v>
      </c>
      <c r="I29" s="6">
        <v>17</v>
      </c>
      <c r="J29" s="6">
        <v>0</v>
      </c>
      <c r="K29" s="6">
        <v>5</v>
      </c>
      <c r="L29" s="6">
        <f t="shared" si="0"/>
        <v>56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5" customFormat="1" ht="12.75" customHeight="1" x14ac:dyDescent="0.2">
      <c r="A30" s="19" t="s">
        <v>185</v>
      </c>
      <c r="B30" s="20" t="s">
        <v>53</v>
      </c>
      <c r="C30" s="20" t="s">
        <v>118</v>
      </c>
      <c r="D30" s="21">
        <v>270000</v>
      </c>
      <c r="E30" s="21">
        <v>120000</v>
      </c>
      <c r="F30" s="6">
        <v>24</v>
      </c>
      <c r="G30" s="6">
        <v>8</v>
      </c>
      <c r="H30" s="6">
        <v>5</v>
      </c>
      <c r="I30" s="6">
        <v>20</v>
      </c>
      <c r="J30" s="6">
        <v>1</v>
      </c>
      <c r="K30" s="6">
        <v>5</v>
      </c>
      <c r="L30" s="6">
        <f t="shared" si="0"/>
        <v>63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5" customFormat="1" ht="12.75" customHeight="1" x14ac:dyDescent="0.2">
      <c r="A31" s="19" t="s">
        <v>186</v>
      </c>
      <c r="B31" s="20" t="s">
        <v>54</v>
      </c>
      <c r="C31" s="20" t="s">
        <v>119</v>
      </c>
      <c r="D31" s="21">
        <v>160500</v>
      </c>
      <c r="E31" s="21">
        <v>150000</v>
      </c>
      <c r="F31" s="6">
        <v>18</v>
      </c>
      <c r="G31" s="6">
        <v>8</v>
      </c>
      <c r="H31" s="6">
        <v>5</v>
      </c>
      <c r="I31" s="6">
        <v>20</v>
      </c>
      <c r="J31" s="6">
        <v>1</v>
      </c>
      <c r="K31" s="6">
        <v>4</v>
      </c>
      <c r="L31" s="6">
        <f t="shared" si="0"/>
        <v>56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5" customFormat="1" ht="12.75" x14ac:dyDescent="0.2">
      <c r="A32" s="19" t="s">
        <v>187</v>
      </c>
      <c r="B32" s="20" t="s">
        <v>55</v>
      </c>
      <c r="C32" s="20" t="s">
        <v>120</v>
      </c>
      <c r="D32" s="21">
        <v>167000</v>
      </c>
      <c r="E32" s="21">
        <v>150000</v>
      </c>
      <c r="F32" s="6">
        <v>33</v>
      </c>
      <c r="G32" s="6">
        <v>10</v>
      </c>
      <c r="H32" s="6">
        <v>6</v>
      </c>
      <c r="I32" s="6">
        <v>19</v>
      </c>
      <c r="J32" s="6">
        <v>2</v>
      </c>
      <c r="K32" s="6">
        <v>5</v>
      </c>
      <c r="L32" s="6">
        <f t="shared" si="0"/>
        <v>75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5" customFormat="1" ht="12.75" customHeight="1" x14ac:dyDescent="0.2">
      <c r="A33" s="19" t="s">
        <v>188</v>
      </c>
      <c r="B33" s="20" t="s">
        <v>56</v>
      </c>
      <c r="C33" s="20" t="s">
        <v>121</v>
      </c>
      <c r="D33" s="21">
        <v>167000</v>
      </c>
      <c r="E33" s="21">
        <v>150000</v>
      </c>
      <c r="F33" s="6">
        <v>35</v>
      </c>
      <c r="G33" s="6">
        <v>11</v>
      </c>
      <c r="H33" s="6">
        <v>10</v>
      </c>
      <c r="I33" s="6">
        <v>22</v>
      </c>
      <c r="J33" s="6">
        <v>4</v>
      </c>
      <c r="K33" s="6">
        <v>4</v>
      </c>
      <c r="L33" s="6">
        <f t="shared" si="0"/>
        <v>86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5" customFormat="1" ht="12.75" customHeight="1" x14ac:dyDescent="0.2">
      <c r="A34" s="19" t="s">
        <v>189</v>
      </c>
      <c r="B34" s="20" t="s">
        <v>57</v>
      </c>
      <c r="C34" s="20" t="s">
        <v>122</v>
      </c>
      <c r="D34" s="21">
        <v>170000</v>
      </c>
      <c r="E34" s="21">
        <v>150000</v>
      </c>
      <c r="F34" s="6">
        <v>24</v>
      </c>
      <c r="G34" s="6">
        <v>10</v>
      </c>
      <c r="H34" s="6">
        <v>7</v>
      </c>
      <c r="I34" s="6">
        <v>20</v>
      </c>
      <c r="J34" s="6">
        <v>5</v>
      </c>
      <c r="K34" s="6">
        <v>5</v>
      </c>
      <c r="L34" s="6">
        <f t="shared" si="0"/>
        <v>71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5" customFormat="1" ht="12.75" customHeight="1" x14ac:dyDescent="0.2">
      <c r="A35" s="19" t="s">
        <v>190</v>
      </c>
      <c r="B35" s="20" t="s">
        <v>58</v>
      </c>
      <c r="C35" s="20" t="s">
        <v>123</v>
      </c>
      <c r="D35" s="21">
        <v>167000</v>
      </c>
      <c r="E35" s="21">
        <v>150000</v>
      </c>
      <c r="F35" s="6">
        <v>27</v>
      </c>
      <c r="G35" s="6">
        <v>8</v>
      </c>
      <c r="H35" s="6">
        <v>7</v>
      </c>
      <c r="I35" s="6">
        <v>20</v>
      </c>
      <c r="J35" s="6">
        <v>4</v>
      </c>
      <c r="K35" s="6">
        <v>5</v>
      </c>
      <c r="L35" s="6">
        <f t="shared" si="0"/>
        <v>71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5" customFormat="1" ht="12.75" customHeight="1" x14ac:dyDescent="0.2">
      <c r="A36" s="19" t="s">
        <v>191</v>
      </c>
      <c r="B36" s="20" t="s">
        <v>59</v>
      </c>
      <c r="C36" s="20" t="s">
        <v>124</v>
      </c>
      <c r="D36" s="21">
        <v>170500</v>
      </c>
      <c r="E36" s="21">
        <v>150000</v>
      </c>
      <c r="F36" s="6">
        <v>37</v>
      </c>
      <c r="G36" s="6">
        <v>13</v>
      </c>
      <c r="H36" s="6">
        <v>8</v>
      </c>
      <c r="I36" s="6">
        <v>20</v>
      </c>
      <c r="J36" s="6">
        <v>5</v>
      </c>
      <c r="K36" s="6">
        <v>4</v>
      </c>
      <c r="L36" s="6">
        <f t="shared" si="0"/>
        <v>87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5" customFormat="1" ht="12.75" customHeight="1" x14ac:dyDescent="0.2">
      <c r="A37" s="19" t="s">
        <v>192</v>
      </c>
      <c r="B37" s="20" t="s">
        <v>60</v>
      </c>
      <c r="C37" s="20" t="s">
        <v>125</v>
      </c>
      <c r="D37" s="21">
        <v>166700</v>
      </c>
      <c r="E37" s="21">
        <v>150000</v>
      </c>
      <c r="F37" s="6">
        <v>36</v>
      </c>
      <c r="G37" s="6">
        <v>14</v>
      </c>
      <c r="H37" s="6">
        <v>9</v>
      </c>
      <c r="I37" s="6">
        <v>20</v>
      </c>
      <c r="J37" s="6">
        <v>0</v>
      </c>
      <c r="K37" s="6">
        <v>5</v>
      </c>
      <c r="L37" s="6">
        <f t="shared" si="0"/>
        <v>84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5" customFormat="1" ht="12.75" customHeight="1" x14ac:dyDescent="0.2">
      <c r="A38" s="19" t="s">
        <v>193</v>
      </c>
      <c r="B38" s="20" t="s">
        <v>61</v>
      </c>
      <c r="C38" s="20" t="s">
        <v>126</v>
      </c>
      <c r="D38" s="21">
        <v>430500</v>
      </c>
      <c r="E38" s="21">
        <v>150000</v>
      </c>
      <c r="F38" s="6">
        <v>14</v>
      </c>
      <c r="G38" s="6">
        <v>8</v>
      </c>
      <c r="H38" s="6">
        <v>7</v>
      </c>
      <c r="I38" s="6">
        <v>15</v>
      </c>
      <c r="J38" s="6">
        <v>5</v>
      </c>
      <c r="K38" s="6">
        <v>4</v>
      </c>
      <c r="L38" s="6">
        <f t="shared" si="0"/>
        <v>53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5" customFormat="1" ht="12.75" customHeight="1" x14ac:dyDescent="0.2">
      <c r="A39" s="19" t="s">
        <v>194</v>
      </c>
      <c r="B39" s="20" t="s">
        <v>62</v>
      </c>
      <c r="C39" s="20" t="s">
        <v>127</v>
      </c>
      <c r="D39" s="21">
        <v>170000</v>
      </c>
      <c r="E39" s="21">
        <v>150000</v>
      </c>
      <c r="F39" s="6">
        <v>15</v>
      </c>
      <c r="G39" s="6">
        <v>7</v>
      </c>
      <c r="H39" s="6">
        <v>7</v>
      </c>
      <c r="I39" s="6">
        <v>18</v>
      </c>
      <c r="J39" s="6">
        <v>4</v>
      </c>
      <c r="K39" s="6">
        <v>4</v>
      </c>
      <c r="L39" s="6">
        <f t="shared" si="0"/>
        <v>55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5" customFormat="1" ht="12.75" x14ac:dyDescent="0.2">
      <c r="A40" s="19" t="s">
        <v>195</v>
      </c>
      <c r="B40" s="34" t="s">
        <v>63</v>
      </c>
      <c r="C40" s="20" t="s">
        <v>128</v>
      </c>
      <c r="D40" s="21">
        <v>167000</v>
      </c>
      <c r="E40" s="21">
        <v>150000</v>
      </c>
      <c r="F40" s="6">
        <v>18</v>
      </c>
      <c r="G40" s="6">
        <v>9</v>
      </c>
      <c r="H40" s="6">
        <v>6</v>
      </c>
      <c r="I40" s="6">
        <v>18</v>
      </c>
      <c r="J40" s="6">
        <v>5</v>
      </c>
      <c r="K40" s="6">
        <v>4</v>
      </c>
      <c r="L40" s="6">
        <f t="shared" si="0"/>
        <v>60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5" customFormat="1" ht="12.75" x14ac:dyDescent="0.2">
      <c r="A41" s="19" t="s">
        <v>196</v>
      </c>
      <c r="B41" s="34" t="s">
        <v>64</v>
      </c>
      <c r="C41" s="20" t="s">
        <v>129</v>
      </c>
      <c r="D41" s="21">
        <v>167000</v>
      </c>
      <c r="E41" s="21">
        <v>150000</v>
      </c>
      <c r="F41" s="6">
        <v>37</v>
      </c>
      <c r="G41" s="6">
        <v>15</v>
      </c>
      <c r="H41" s="6">
        <v>9</v>
      </c>
      <c r="I41" s="6">
        <v>20</v>
      </c>
      <c r="J41" s="6">
        <v>5</v>
      </c>
      <c r="K41" s="6">
        <v>5</v>
      </c>
      <c r="L41" s="6">
        <f t="shared" si="0"/>
        <v>91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5" customFormat="1" ht="12.75" x14ac:dyDescent="0.2">
      <c r="A42" s="19" t="s">
        <v>197</v>
      </c>
      <c r="B42" s="20" t="s">
        <v>65</v>
      </c>
      <c r="C42" s="20" t="s">
        <v>130</v>
      </c>
      <c r="D42" s="21">
        <v>175000</v>
      </c>
      <c r="E42" s="21">
        <v>150000</v>
      </c>
      <c r="F42" s="6">
        <v>23</v>
      </c>
      <c r="G42" s="6">
        <v>9</v>
      </c>
      <c r="H42" s="6">
        <v>7</v>
      </c>
      <c r="I42" s="6">
        <v>20</v>
      </c>
      <c r="J42" s="6">
        <v>5</v>
      </c>
      <c r="K42" s="6">
        <v>5</v>
      </c>
      <c r="L42" s="6">
        <f t="shared" si="0"/>
        <v>69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5" customFormat="1" ht="12.75" x14ac:dyDescent="0.2">
      <c r="A43" s="19" t="s">
        <v>198</v>
      </c>
      <c r="B43" s="20" t="s">
        <v>66</v>
      </c>
      <c r="C43" s="20" t="s">
        <v>131</v>
      </c>
      <c r="D43" s="21">
        <v>167000</v>
      </c>
      <c r="E43" s="21">
        <v>150000</v>
      </c>
      <c r="F43" s="6">
        <v>28</v>
      </c>
      <c r="G43" s="6">
        <v>10</v>
      </c>
      <c r="H43" s="6">
        <v>7</v>
      </c>
      <c r="I43" s="6">
        <v>20</v>
      </c>
      <c r="J43" s="6">
        <v>4</v>
      </c>
      <c r="K43" s="6">
        <v>4</v>
      </c>
      <c r="L43" s="6">
        <f t="shared" si="0"/>
        <v>73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5" customFormat="1" ht="12.75" x14ac:dyDescent="0.2">
      <c r="A44" s="19" t="s">
        <v>199</v>
      </c>
      <c r="B44" s="20" t="s">
        <v>67</v>
      </c>
      <c r="C44" s="20" t="s">
        <v>132</v>
      </c>
      <c r="D44" s="21">
        <v>167000</v>
      </c>
      <c r="E44" s="21">
        <v>150000</v>
      </c>
      <c r="F44" s="6">
        <v>18</v>
      </c>
      <c r="G44" s="6">
        <v>11</v>
      </c>
      <c r="H44" s="6">
        <v>5</v>
      </c>
      <c r="I44" s="6">
        <v>18</v>
      </c>
      <c r="J44" s="6">
        <v>1</v>
      </c>
      <c r="K44" s="6">
        <v>4</v>
      </c>
      <c r="L44" s="6">
        <f t="shared" si="0"/>
        <v>57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5" customFormat="1" ht="12.75" x14ac:dyDescent="0.2">
      <c r="A45" s="19" t="s">
        <v>200</v>
      </c>
      <c r="B45" s="34" t="s">
        <v>68</v>
      </c>
      <c r="C45" s="20" t="s">
        <v>133</v>
      </c>
      <c r="D45" s="21">
        <v>170500</v>
      </c>
      <c r="E45" s="21">
        <v>150000</v>
      </c>
      <c r="F45" s="6">
        <v>33</v>
      </c>
      <c r="G45" s="6">
        <v>15</v>
      </c>
      <c r="H45" s="6">
        <v>9</v>
      </c>
      <c r="I45" s="6">
        <v>20</v>
      </c>
      <c r="J45" s="6">
        <v>5</v>
      </c>
      <c r="K45" s="6">
        <v>5</v>
      </c>
      <c r="L45" s="6">
        <f t="shared" si="0"/>
        <v>87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5" customFormat="1" ht="12.75" x14ac:dyDescent="0.2">
      <c r="A46" s="19" t="s">
        <v>201</v>
      </c>
      <c r="B46" s="20" t="s">
        <v>69</v>
      </c>
      <c r="C46" s="20" t="s">
        <v>134</v>
      </c>
      <c r="D46" s="21">
        <v>167500</v>
      </c>
      <c r="E46" s="21">
        <v>150000</v>
      </c>
      <c r="F46" s="6">
        <v>10</v>
      </c>
      <c r="G46" s="6">
        <v>5</v>
      </c>
      <c r="H46" s="6">
        <v>3</v>
      </c>
      <c r="I46" s="6">
        <v>18</v>
      </c>
      <c r="J46" s="6">
        <v>0</v>
      </c>
      <c r="K46" s="6">
        <v>4</v>
      </c>
      <c r="L46" s="6">
        <f t="shared" si="0"/>
        <v>40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5" customFormat="1" ht="12.75" x14ac:dyDescent="0.2">
      <c r="A47" s="19" t="s">
        <v>202</v>
      </c>
      <c r="B47" s="20" t="s">
        <v>70</v>
      </c>
      <c r="C47" s="20" t="s">
        <v>135</v>
      </c>
      <c r="D47" s="21">
        <v>170000</v>
      </c>
      <c r="E47" s="21">
        <v>150000</v>
      </c>
      <c r="F47" s="6">
        <v>18</v>
      </c>
      <c r="G47" s="6">
        <v>7</v>
      </c>
      <c r="H47" s="6">
        <v>6</v>
      </c>
      <c r="I47" s="6">
        <v>20</v>
      </c>
      <c r="J47" s="6">
        <v>4</v>
      </c>
      <c r="K47" s="6">
        <v>5</v>
      </c>
      <c r="L47" s="6">
        <f t="shared" si="0"/>
        <v>60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5" customFormat="1" ht="12.75" x14ac:dyDescent="0.2">
      <c r="A48" s="19" t="s">
        <v>203</v>
      </c>
      <c r="B48" s="20" t="s">
        <v>71</v>
      </c>
      <c r="C48" s="20" t="s">
        <v>136</v>
      </c>
      <c r="D48" s="21">
        <v>167000</v>
      </c>
      <c r="E48" s="21">
        <v>150000</v>
      </c>
      <c r="F48" s="6">
        <v>36</v>
      </c>
      <c r="G48" s="6">
        <v>12</v>
      </c>
      <c r="H48" s="6">
        <v>7</v>
      </c>
      <c r="I48" s="6">
        <v>22</v>
      </c>
      <c r="J48" s="6">
        <v>5</v>
      </c>
      <c r="K48" s="6">
        <v>5</v>
      </c>
      <c r="L48" s="6">
        <f t="shared" si="0"/>
        <v>87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5" customFormat="1" ht="12.75" x14ac:dyDescent="0.2">
      <c r="A49" s="26" t="s">
        <v>204</v>
      </c>
      <c r="B49" s="27" t="s">
        <v>72</v>
      </c>
      <c r="C49" s="27" t="s">
        <v>137</v>
      </c>
      <c r="D49" s="28">
        <v>167000</v>
      </c>
      <c r="E49" s="28">
        <v>150000</v>
      </c>
      <c r="F49" s="6">
        <v>10</v>
      </c>
      <c r="G49" s="6">
        <v>9</v>
      </c>
      <c r="H49" s="6">
        <v>6</v>
      </c>
      <c r="I49" s="6">
        <v>20</v>
      </c>
      <c r="J49" s="6">
        <v>1</v>
      </c>
      <c r="K49" s="6">
        <v>5</v>
      </c>
      <c r="L49" s="6">
        <f t="shared" si="0"/>
        <v>51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5" customFormat="1" ht="12.75" x14ac:dyDescent="0.2">
      <c r="A50" s="19" t="s">
        <v>205</v>
      </c>
      <c r="B50" s="20" t="s">
        <v>73</v>
      </c>
      <c r="C50" s="20" t="s">
        <v>138</v>
      </c>
      <c r="D50" s="21">
        <v>167000</v>
      </c>
      <c r="E50" s="21">
        <v>150000</v>
      </c>
      <c r="F50" s="6">
        <v>11</v>
      </c>
      <c r="G50" s="6">
        <v>7</v>
      </c>
      <c r="H50" s="6">
        <v>7</v>
      </c>
      <c r="I50" s="6">
        <v>20</v>
      </c>
      <c r="J50" s="6">
        <v>2</v>
      </c>
      <c r="K50" s="6">
        <v>4</v>
      </c>
      <c r="L50" s="6">
        <f t="shared" si="0"/>
        <v>51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s="5" customFormat="1" ht="12.75" x14ac:dyDescent="0.2">
      <c r="A51" s="19" t="s">
        <v>206</v>
      </c>
      <c r="B51" s="20" t="s">
        <v>74</v>
      </c>
      <c r="C51" s="20" t="s">
        <v>139</v>
      </c>
      <c r="D51" s="21">
        <v>300000</v>
      </c>
      <c r="E51" s="21">
        <v>150000</v>
      </c>
      <c r="F51" s="6">
        <v>23</v>
      </c>
      <c r="G51" s="6">
        <v>13</v>
      </c>
      <c r="H51" s="6">
        <v>9</v>
      </c>
      <c r="I51" s="6">
        <v>20</v>
      </c>
      <c r="J51" s="6">
        <v>3</v>
      </c>
      <c r="K51" s="6">
        <v>4</v>
      </c>
      <c r="L51" s="6">
        <f t="shared" si="0"/>
        <v>72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s="5" customFormat="1" ht="12.75" x14ac:dyDescent="0.2">
      <c r="A52" s="19" t="s">
        <v>207</v>
      </c>
      <c r="B52" s="20" t="s">
        <v>75</v>
      </c>
      <c r="C52" s="20" t="s">
        <v>140</v>
      </c>
      <c r="D52" s="21">
        <v>167000</v>
      </c>
      <c r="E52" s="21">
        <v>150000</v>
      </c>
      <c r="F52" s="6">
        <v>34</v>
      </c>
      <c r="G52" s="6">
        <v>12</v>
      </c>
      <c r="H52" s="6">
        <v>9</v>
      </c>
      <c r="I52" s="6">
        <v>22</v>
      </c>
      <c r="J52" s="6">
        <v>4</v>
      </c>
      <c r="K52" s="6">
        <v>4</v>
      </c>
      <c r="L52" s="6">
        <f t="shared" si="0"/>
        <v>85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s="5" customFormat="1" ht="12.75" x14ac:dyDescent="0.2">
      <c r="A53" s="19" t="s">
        <v>208</v>
      </c>
      <c r="B53" s="20" t="s">
        <v>76</v>
      </c>
      <c r="C53" s="35" t="s">
        <v>141</v>
      </c>
      <c r="D53" s="21">
        <v>166700</v>
      </c>
      <c r="E53" s="21">
        <v>150000</v>
      </c>
      <c r="F53" s="6">
        <v>23</v>
      </c>
      <c r="G53" s="6">
        <v>10</v>
      </c>
      <c r="H53" s="6">
        <v>6</v>
      </c>
      <c r="I53" s="6">
        <v>20</v>
      </c>
      <c r="J53" s="6">
        <v>1</v>
      </c>
      <c r="K53" s="6">
        <v>4</v>
      </c>
      <c r="L53" s="6">
        <f t="shared" si="0"/>
        <v>64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</row>
    <row r="54" spans="1:78" s="5" customFormat="1" ht="12.75" x14ac:dyDescent="0.2">
      <c r="A54" s="19" t="s">
        <v>209</v>
      </c>
      <c r="B54" s="20" t="s">
        <v>77</v>
      </c>
      <c r="C54" s="35" t="s">
        <v>142</v>
      </c>
      <c r="D54" s="21">
        <v>167000</v>
      </c>
      <c r="E54" s="21">
        <v>150000</v>
      </c>
      <c r="F54" s="6">
        <v>9</v>
      </c>
      <c r="G54" s="6">
        <v>6</v>
      </c>
      <c r="H54" s="6">
        <v>3</v>
      </c>
      <c r="I54" s="6">
        <v>18</v>
      </c>
      <c r="J54" s="6">
        <v>1</v>
      </c>
      <c r="K54" s="6">
        <v>3</v>
      </c>
      <c r="L54" s="6">
        <f t="shared" si="0"/>
        <v>40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</row>
    <row r="55" spans="1:78" s="5" customFormat="1" ht="12.75" x14ac:dyDescent="0.2">
      <c r="A55" s="19" t="s">
        <v>210</v>
      </c>
      <c r="B55" s="20" t="s">
        <v>78</v>
      </c>
      <c r="C55" s="20" t="s">
        <v>143</v>
      </c>
      <c r="D55" s="21">
        <v>180500</v>
      </c>
      <c r="E55" s="21">
        <v>150000</v>
      </c>
      <c r="F55" s="6">
        <v>6</v>
      </c>
      <c r="G55" s="6">
        <v>3</v>
      </c>
      <c r="H55" s="6">
        <v>8</v>
      </c>
      <c r="I55" s="6">
        <v>18</v>
      </c>
      <c r="J55" s="6">
        <v>4</v>
      </c>
      <c r="K55" s="6">
        <v>4</v>
      </c>
      <c r="L55" s="6">
        <f t="shared" si="0"/>
        <v>43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</row>
    <row r="56" spans="1:78" s="5" customFormat="1" ht="12.75" x14ac:dyDescent="0.2">
      <c r="A56" s="19" t="s">
        <v>211</v>
      </c>
      <c r="B56" s="20" t="s">
        <v>79</v>
      </c>
      <c r="C56" s="20" t="s">
        <v>144</v>
      </c>
      <c r="D56" s="21">
        <v>168000</v>
      </c>
      <c r="E56" s="21">
        <v>150000</v>
      </c>
      <c r="F56" s="6">
        <v>8</v>
      </c>
      <c r="G56" s="6">
        <v>7</v>
      </c>
      <c r="H56" s="6">
        <v>5</v>
      </c>
      <c r="I56" s="6">
        <v>20</v>
      </c>
      <c r="J56" s="6">
        <v>3</v>
      </c>
      <c r="K56" s="6">
        <v>4</v>
      </c>
      <c r="L56" s="6">
        <f t="shared" si="0"/>
        <v>47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</row>
    <row r="57" spans="1:78" s="5" customFormat="1" ht="12.75" x14ac:dyDescent="0.2">
      <c r="A57" s="19" t="s">
        <v>212</v>
      </c>
      <c r="B57" s="20" t="s">
        <v>80</v>
      </c>
      <c r="C57" s="20" t="s">
        <v>145</v>
      </c>
      <c r="D57" s="21">
        <v>170000</v>
      </c>
      <c r="E57" s="21">
        <v>150000</v>
      </c>
      <c r="F57" s="6">
        <v>12</v>
      </c>
      <c r="G57" s="6">
        <v>5</v>
      </c>
      <c r="H57" s="6">
        <v>5</v>
      </c>
      <c r="I57" s="6">
        <v>20</v>
      </c>
      <c r="J57" s="6">
        <v>1</v>
      </c>
      <c r="K57" s="6">
        <v>5</v>
      </c>
      <c r="L57" s="6">
        <f t="shared" si="0"/>
        <v>48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</row>
    <row r="58" spans="1:78" s="5" customFormat="1" ht="12.75" x14ac:dyDescent="0.2">
      <c r="A58" s="19" t="s">
        <v>213</v>
      </c>
      <c r="B58" s="20" t="s">
        <v>81</v>
      </c>
      <c r="C58" s="20" t="s">
        <v>146</v>
      </c>
      <c r="D58" s="21">
        <v>200000</v>
      </c>
      <c r="E58" s="21">
        <v>150000</v>
      </c>
      <c r="F58" s="6">
        <v>18</v>
      </c>
      <c r="G58" s="6">
        <v>8</v>
      </c>
      <c r="H58" s="6">
        <v>5</v>
      </c>
      <c r="I58" s="6">
        <v>20</v>
      </c>
      <c r="J58" s="6">
        <v>5</v>
      </c>
      <c r="K58" s="6">
        <v>5</v>
      </c>
      <c r="L58" s="6">
        <f t="shared" si="0"/>
        <v>61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spans="1:78" s="5" customFormat="1" ht="12.75" x14ac:dyDescent="0.2">
      <c r="A59" s="19" t="s">
        <v>214</v>
      </c>
      <c r="B59" s="20" t="s">
        <v>82</v>
      </c>
      <c r="C59" s="20" t="s">
        <v>147</v>
      </c>
      <c r="D59" s="21">
        <v>167000</v>
      </c>
      <c r="E59" s="21">
        <v>150000</v>
      </c>
      <c r="F59" s="6">
        <v>7</v>
      </c>
      <c r="G59" s="6">
        <v>8</v>
      </c>
      <c r="H59" s="6">
        <v>5</v>
      </c>
      <c r="I59" s="6">
        <v>20</v>
      </c>
      <c r="J59" s="6">
        <v>2</v>
      </c>
      <c r="K59" s="6">
        <v>5</v>
      </c>
      <c r="L59" s="6">
        <f t="shared" si="0"/>
        <v>47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</row>
    <row r="60" spans="1:78" s="5" customFormat="1" ht="12.75" x14ac:dyDescent="0.2">
      <c r="A60" s="19" t="s">
        <v>215</v>
      </c>
      <c r="B60" s="20" t="s">
        <v>83</v>
      </c>
      <c r="C60" s="20" t="s">
        <v>148</v>
      </c>
      <c r="D60" s="21">
        <v>180500</v>
      </c>
      <c r="E60" s="21">
        <v>150000</v>
      </c>
      <c r="F60" s="6">
        <v>35</v>
      </c>
      <c r="G60" s="6">
        <v>12</v>
      </c>
      <c r="H60" s="6">
        <v>8</v>
      </c>
      <c r="I60" s="6">
        <v>20</v>
      </c>
      <c r="J60" s="6">
        <v>2</v>
      </c>
      <c r="K60" s="6">
        <v>5</v>
      </c>
      <c r="L60" s="6">
        <f t="shared" si="0"/>
        <v>82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</row>
    <row r="61" spans="1:78" s="5" customFormat="1" ht="12.75" x14ac:dyDescent="0.2">
      <c r="A61" s="19" t="s">
        <v>216</v>
      </c>
      <c r="B61" s="20" t="s">
        <v>84</v>
      </c>
      <c r="C61" s="20" t="s">
        <v>149</v>
      </c>
      <c r="D61" s="21">
        <v>167000</v>
      </c>
      <c r="E61" s="21">
        <v>150000</v>
      </c>
      <c r="F61" s="6">
        <v>9</v>
      </c>
      <c r="G61" s="6">
        <v>5</v>
      </c>
      <c r="H61" s="6">
        <v>5</v>
      </c>
      <c r="I61" s="6">
        <v>20</v>
      </c>
      <c r="J61" s="6">
        <v>4</v>
      </c>
      <c r="K61" s="6">
        <v>5</v>
      </c>
      <c r="L61" s="6">
        <f t="shared" si="0"/>
        <v>48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</row>
    <row r="62" spans="1:78" s="5" customFormat="1" ht="12.75" x14ac:dyDescent="0.2">
      <c r="A62" s="19" t="s">
        <v>217</v>
      </c>
      <c r="B62" s="20" t="s">
        <v>85</v>
      </c>
      <c r="C62" s="20" t="s">
        <v>150</v>
      </c>
      <c r="D62" s="21">
        <v>167000</v>
      </c>
      <c r="E62" s="21">
        <v>150000</v>
      </c>
      <c r="F62" s="6">
        <v>13</v>
      </c>
      <c r="G62" s="6">
        <v>7</v>
      </c>
      <c r="H62" s="6">
        <v>5</v>
      </c>
      <c r="I62" s="6">
        <v>20</v>
      </c>
      <c r="J62" s="6">
        <v>1</v>
      </c>
      <c r="K62" s="6">
        <v>5</v>
      </c>
      <c r="L62" s="6">
        <f t="shared" si="0"/>
        <v>51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</row>
    <row r="63" spans="1:78" s="5" customFormat="1" ht="12.75" x14ac:dyDescent="0.2">
      <c r="A63" s="19" t="s">
        <v>218</v>
      </c>
      <c r="B63" s="20" t="s">
        <v>86</v>
      </c>
      <c r="C63" s="20" t="s">
        <v>151</v>
      </c>
      <c r="D63" s="21">
        <v>180000</v>
      </c>
      <c r="E63" s="21">
        <v>150000</v>
      </c>
      <c r="F63" s="6">
        <v>37</v>
      </c>
      <c r="G63" s="6">
        <v>15</v>
      </c>
      <c r="H63" s="6">
        <v>8</v>
      </c>
      <c r="I63" s="6">
        <v>20</v>
      </c>
      <c r="J63" s="6">
        <v>2</v>
      </c>
      <c r="K63" s="6">
        <v>5</v>
      </c>
      <c r="L63" s="6">
        <f t="shared" si="0"/>
        <v>87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</row>
    <row r="64" spans="1:78" s="5" customFormat="1" ht="12.75" x14ac:dyDescent="0.2">
      <c r="A64" s="19" t="s">
        <v>219</v>
      </c>
      <c r="B64" s="20" t="s">
        <v>87</v>
      </c>
      <c r="C64" s="20" t="s">
        <v>152</v>
      </c>
      <c r="D64" s="21">
        <v>167000</v>
      </c>
      <c r="E64" s="21">
        <v>150000</v>
      </c>
      <c r="F64" s="6">
        <v>35</v>
      </c>
      <c r="G64" s="6">
        <v>13</v>
      </c>
      <c r="H64" s="6">
        <v>8</v>
      </c>
      <c r="I64" s="6">
        <v>22</v>
      </c>
      <c r="J64" s="6">
        <v>2</v>
      </c>
      <c r="K64" s="6">
        <v>5</v>
      </c>
      <c r="L64" s="6">
        <f t="shared" si="0"/>
        <v>85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</row>
    <row r="65" spans="1:78" s="5" customFormat="1" ht="12.75" x14ac:dyDescent="0.2">
      <c r="A65" s="19" t="s">
        <v>220</v>
      </c>
      <c r="B65" s="20" t="s">
        <v>88</v>
      </c>
      <c r="C65" s="20" t="s">
        <v>153</v>
      </c>
      <c r="D65" s="21">
        <v>160500</v>
      </c>
      <c r="E65" s="21">
        <v>150000</v>
      </c>
      <c r="F65" s="6">
        <v>22</v>
      </c>
      <c r="G65" s="6">
        <v>10</v>
      </c>
      <c r="H65" s="6">
        <v>7</v>
      </c>
      <c r="I65" s="6">
        <v>20</v>
      </c>
      <c r="J65" s="6">
        <v>3</v>
      </c>
      <c r="K65" s="6">
        <v>5</v>
      </c>
      <c r="L65" s="6">
        <f t="shared" si="0"/>
        <v>67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</row>
    <row r="66" spans="1:78" s="5" customFormat="1" ht="12.75" x14ac:dyDescent="0.2">
      <c r="A66" s="19" t="s">
        <v>221</v>
      </c>
      <c r="B66" s="20" t="s">
        <v>89</v>
      </c>
      <c r="C66" s="20" t="s">
        <v>154</v>
      </c>
      <c r="D66" s="21">
        <v>170000</v>
      </c>
      <c r="E66" s="21">
        <v>150000</v>
      </c>
      <c r="F66" s="6">
        <v>26</v>
      </c>
      <c r="G66" s="6">
        <v>7</v>
      </c>
      <c r="H66" s="6">
        <v>7</v>
      </c>
      <c r="I66" s="6">
        <v>20</v>
      </c>
      <c r="J66" s="6">
        <v>2</v>
      </c>
      <c r="K66" s="6">
        <v>5</v>
      </c>
      <c r="L66" s="6">
        <f t="shared" si="0"/>
        <v>67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</row>
    <row r="67" spans="1:78" s="5" customFormat="1" ht="12.75" x14ac:dyDescent="0.2">
      <c r="A67" s="19" t="s">
        <v>222</v>
      </c>
      <c r="B67" s="20" t="s">
        <v>90</v>
      </c>
      <c r="C67" s="20" t="s">
        <v>155</v>
      </c>
      <c r="D67" s="21">
        <v>180000</v>
      </c>
      <c r="E67" s="21">
        <v>150000</v>
      </c>
      <c r="F67" s="6">
        <v>18</v>
      </c>
      <c r="G67" s="6">
        <v>8</v>
      </c>
      <c r="H67" s="6">
        <v>8</v>
      </c>
      <c r="I67" s="6">
        <v>20</v>
      </c>
      <c r="J67" s="6">
        <v>5</v>
      </c>
      <c r="K67" s="6">
        <v>2</v>
      </c>
      <c r="L67" s="6">
        <f t="shared" si="0"/>
        <v>61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</row>
    <row r="68" spans="1:78" s="5" customFormat="1" ht="12.75" x14ac:dyDescent="0.2">
      <c r="A68" s="19" t="s">
        <v>223</v>
      </c>
      <c r="B68" s="20" t="s">
        <v>91</v>
      </c>
      <c r="C68" s="20" t="s">
        <v>156</v>
      </c>
      <c r="D68" s="21">
        <v>225000</v>
      </c>
      <c r="E68" s="21">
        <v>150000</v>
      </c>
      <c r="F68" s="6">
        <v>15</v>
      </c>
      <c r="G68" s="6">
        <v>5</v>
      </c>
      <c r="H68" s="6">
        <v>7</v>
      </c>
      <c r="I68" s="6">
        <v>18</v>
      </c>
      <c r="J68" s="6">
        <v>3</v>
      </c>
      <c r="K68" s="6">
        <v>2</v>
      </c>
      <c r="L68" s="6">
        <f t="shared" si="0"/>
        <v>50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</row>
    <row r="69" spans="1:78" s="5" customFormat="1" ht="12.75" x14ac:dyDescent="0.2">
      <c r="A69" s="19" t="s">
        <v>224</v>
      </c>
      <c r="B69" s="20" t="s">
        <v>92</v>
      </c>
      <c r="C69" s="20" t="s">
        <v>157</v>
      </c>
      <c r="D69" s="21">
        <v>166700</v>
      </c>
      <c r="E69" s="21">
        <v>150000</v>
      </c>
      <c r="F69" s="6">
        <v>25</v>
      </c>
      <c r="G69" s="6">
        <v>7</v>
      </c>
      <c r="H69" s="6">
        <v>7</v>
      </c>
      <c r="I69" s="6">
        <v>18</v>
      </c>
      <c r="J69" s="6">
        <v>3</v>
      </c>
      <c r="K69" s="6">
        <v>3</v>
      </c>
      <c r="L69" s="6">
        <f t="shared" si="0"/>
        <v>63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</row>
    <row r="70" spans="1:78" s="5" customFormat="1" ht="12.75" customHeight="1" x14ac:dyDescent="0.2">
      <c r="A70" s="19" t="s">
        <v>225</v>
      </c>
      <c r="B70" s="20" t="s">
        <v>93</v>
      </c>
      <c r="C70" s="20" t="s">
        <v>158</v>
      </c>
      <c r="D70" s="21">
        <v>212000</v>
      </c>
      <c r="E70" s="21">
        <v>150000</v>
      </c>
      <c r="F70" s="6">
        <v>26</v>
      </c>
      <c r="G70" s="6">
        <v>7</v>
      </c>
      <c r="H70" s="6">
        <v>7</v>
      </c>
      <c r="I70" s="6">
        <v>20</v>
      </c>
      <c r="J70" s="6">
        <v>4</v>
      </c>
      <c r="K70" s="6">
        <v>5</v>
      </c>
      <c r="L70" s="6">
        <f t="shared" si="0"/>
        <v>69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</row>
    <row r="71" spans="1:78" s="5" customFormat="1" ht="12.75" customHeight="1" x14ac:dyDescent="0.2">
      <c r="A71" s="19" t="s">
        <v>226</v>
      </c>
      <c r="B71" s="20" t="s">
        <v>94</v>
      </c>
      <c r="C71" s="20" t="s">
        <v>159</v>
      </c>
      <c r="D71" s="21">
        <v>180000</v>
      </c>
      <c r="E71" s="21">
        <v>150000</v>
      </c>
      <c r="F71" s="6">
        <v>19</v>
      </c>
      <c r="G71" s="6">
        <v>8</v>
      </c>
      <c r="H71" s="6">
        <v>8</v>
      </c>
      <c r="I71" s="6">
        <v>20</v>
      </c>
      <c r="J71" s="6">
        <v>2</v>
      </c>
      <c r="K71" s="6">
        <v>5</v>
      </c>
      <c r="L71" s="6">
        <f t="shared" si="0"/>
        <v>62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</row>
    <row r="72" spans="1:78" s="5" customFormat="1" ht="12.75" customHeight="1" x14ac:dyDescent="0.2">
      <c r="A72" s="26" t="s">
        <v>227</v>
      </c>
      <c r="B72" s="27" t="s">
        <v>95</v>
      </c>
      <c r="C72" s="27" t="s">
        <v>160</v>
      </c>
      <c r="D72" s="28">
        <v>167000</v>
      </c>
      <c r="E72" s="28">
        <v>150000</v>
      </c>
      <c r="F72" s="6">
        <v>18</v>
      </c>
      <c r="G72" s="6">
        <v>7</v>
      </c>
      <c r="H72" s="6">
        <v>7</v>
      </c>
      <c r="I72" s="6">
        <v>20</v>
      </c>
      <c r="J72" s="6">
        <v>4</v>
      </c>
      <c r="K72" s="6">
        <v>4</v>
      </c>
      <c r="L72" s="6">
        <f t="shared" si="0"/>
        <v>60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</row>
    <row r="73" spans="1:78" s="5" customFormat="1" ht="12.75" customHeight="1" x14ac:dyDescent="0.2">
      <c r="A73" s="19" t="s">
        <v>228</v>
      </c>
      <c r="B73" s="20" t="s">
        <v>96</v>
      </c>
      <c r="C73" s="20" t="s">
        <v>161</v>
      </c>
      <c r="D73" s="21">
        <v>166700</v>
      </c>
      <c r="E73" s="21">
        <v>150000</v>
      </c>
      <c r="F73" s="6">
        <v>33</v>
      </c>
      <c r="G73" s="6">
        <v>13</v>
      </c>
      <c r="H73" s="6">
        <v>8</v>
      </c>
      <c r="I73" s="6">
        <v>20</v>
      </c>
      <c r="J73" s="6">
        <v>2</v>
      </c>
      <c r="K73" s="6">
        <v>5</v>
      </c>
      <c r="L73" s="6">
        <f t="shared" si="0"/>
        <v>81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</row>
    <row r="74" spans="1:78" s="5" customFormat="1" ht="12.75" customHeight="1" x14ac:dyDescent="0.2">
      <c r="A74" s="19" t="s">
        <v>229</v>
      </c>
      <c r="B74" s="20" t="s">
        <v>97</v>
      </c>
      <c r="C74" s="20" t="s">
        <v>162</v>
      </c>
      <c r="D74" s="21">
        <v>180000</v>
      </c>
      <c r="E74" s="21">
        <v>150000</v>
      </c>
      <c r="F74" s="6">
        <v>24</v>
      </c>
      <c r="G74" s="6">
        <v>8</v>
      </c>
      <c r="H74" s="6">
        <v>9</v>
      </c>
      <c r="I74" s="6">
        <v>15</v>
      </c>
      <c r="J74" s="6">
        <v>4</v>
      </c>
      <c r="K74" s="6">
        <v>5</v>
      </c>
      <c r="L74" s="6">
        <f t="shared" si="0"/>
        <v>65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</row>
    <row r="75" spans="1:78" s="5" customFormat="1" ht="12.75" customHeight="1" x14ac:dyDescent="0.2">
      <c r="A75" s="19" t="s">
        <v>230</v>
      </c>
      <c r="B75" s="20" t="s">
        <v>98</v>
      </c>
      <c r="C75" s="20" t="s">
        <v>163</v>
      </c>
      <c r="D75" s="21">
        <v>185000</v>
      </c>
      <c r="E75" s="21">
        <v>150000</v>
      </c>
      <c r="F75" s="6">
        <v>28</v>
      </c>
      <c r="G75" s="6">
        <v>11</v>
      </c>
      <c r="H75" s="6">
        <v>8</v>
      </c>
      <c r="I75" s="6">
        <v>20</v>
      </c>
      <c r="J75" s="6">
        <v>5</v>
      </c>
      <c r="K75" s="6">
        <v>4</v>
      </c>
      <c r="L75" s="6">
        <f t="shared" si="0"/>
        <v>76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</row>
    <row r="76" spans="1:78" s="5" customFormat="1" ht="12.75" customHeight="1" x14ac:dyDescent="0.2">
      <c r="A76" s="19" t="s">
        <v>231</v>
      </c>
      <c r="B76" s="20" t="s">
        <v>99</v>
      </c>
      <c r="C76" s="20" t="s">
        <v>164</v>
      </c>
      <c r="D76" s="21">
        <v>167000</v>
      </c>
      <c r="E76" s="21">
        <v>150000</v>
      </c>
      <c r="F76" s="6">
        <v>36</v>
      </c>
      <c r="G76" s="6">
        <v>12</v>
      </c>
      <c r="H76" s="6">
        <v>8</v>
      </c>
      <c r="I76" s="6">
        <v>20</v>
      </c>
      <c r="J76" s="6">
        <v>0</v>
      </c>
      <c r="K76" s="6">
        <v>4</v>
      </c>
      <c r="L76" s="6">
        <f t="shared" si="0"/>
        <v>80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</row>
    <row r="77" spans="1:78" s="5" customFormat="1" ht="12.75" customHeight="1" x14ac:dyDescent="0.2">
      <c r="A77" s="19" t="s">
        <v>232</v>
      </c>
      <c r="B77" s="20" t="s">
        <v>100</v>
      </c>
      <c r="C77" s="20" t="s">
        <v>165</v>
      </c>
      <c r="D77" s="21">
        <v>167000</v>
      </c>
      <c r="E77" s="21">
        <v>150000</v>
      </c>
      <c r="F77" s="6">
        <v>20</v>
      </c>
      <c r="G77" s="6">
        <v>8</v>
      </c>
      <c r="H77" s="6">
        <v>8</v>
      </c>
      <c r="I77" s="6">
        <v>12</v>
      </c>
      <c r="J77" s="6">
        <v>3</v>
      </c>
      <c r="K77" s="6">
        <v>5</v>
      </c>
      <c r="L77" s="6">
        <f t="shared" si="0"/>
        <v>56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</row>
    <row r="78" spans="1:78" s="5" customFormat="1" ht="12.75" customHeight="1" x14ac:dyDescent="0.2">
      <c r="A78" s="19" t="s">
        <v>233</v>
      </c>
      <c r="B78" s="20" t="s">
        <v>101</v>
      </c>
      <c r="C78" s="20" t="s">
        <v>166</v>
      </c>
      <c r="D78" s="21">
        <v>170000</v>
      </c>
      <c r="E78" s="21">
        <v>150000</v>
      </c>
      <c r="F78" s="6">
        <v>23</v>
      </c>
      <c r="G78" s="6">
        <v>8</v>
      </c>
      <c r="H78" s="6">
        <v>8</v>
      </c>
      <c r="I78" s="6">
        <v>10</v>
      </c>
      <c r="J78" s="6">
        <v>2</v>
      </c>
      <c r="K78" s="6">
        <v>5</v>
      </c>
      <c r="L78" s="6">
        <f t="shared" si="0"/>
        <v>56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</row>
    <row r="79" spans="1:78" ht="12.75" x14ac:dyDescent="0.25">
      <c r="D79" s="11">
        <f>SUM(D14:D78)</f>
        <v>12182200</v>
      </c>
      <c r="E79" s="11">
        <f>SUM(E14:E78)</f>
        <v>9720000</v>
      </c>
    </row>
    <row r="80" spans="1:78" ht="12.75" x14ac:dyDescent="0.25">
      <c r="E80" s="11"/>
    </row>
  </sheetData>
  <mergeCells count="20">
    <mergeCell ref="I11:I12"/>
    <mergeCell ref="J11:J12"/>
    <mergeCell ref="K11:K12"/>
    <mergeCell ref="L11:L12"/>
    <mergeCell ref="D6:L7"/>
    <mergeCell ref="A7:C7"/>
    <mergeCell ref="A11:A13"/>
    <mergeCell ref="B11:B13"/>
    <mergeCell ref="C11:C13"/>
    <mergeCell ref="D11:D13"/>
    <mergeCell ref="E11:E13"/>
    <mergeCell ref="F11:F12"/>
    <mergeCell ref="G11:G12"/>
    <mergeCell ref="H11:H12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4:F78" xr:uid="{0AE80BFC-28F7-4F27-8657-BBEF2F02919C}">
      <formula1>40</formula1>
    </dataValidation>
    <dataValidation type="decimal" operator="lessThanOrEqual" allowBlank="1" showInputMessage="1" showErrorMessage="1" error="max. 5" sqref="J14:K78" xr:uid="{3185AE1B-B215-4705-B8D6-46BD93EC9816}">
      <formula1>5</formula1>
    </dataValidation>
    <dataValidation type="decimal" operator="lessThanOrEqual" allowBlank="1" showInputMessage="1" showErrorMessage="1" error="max. 15" sqref="G14:G78" xr:uid="{9BB1607F-71E9-4689-9279-94B4F6E915C7}">
      <formula1>15</formula1>
    </dataValidation>
    <dataValidation type="decimal" operator="lessThanOrEqual" allowBlank="1" showInputMessage="1" showErrorMessage="1" error="max. 10" sqref="H14:H78" xr:uid="{99BC2B85-F3DC-4149-8916-F2DFB7D847C0}">
      <formula1>10</formula1>
    </dataValidation>
    <dataValidation type="decimal" operator="lessThanOrEqual" allowBlank="1" showInputMessage="1" showErrorMessage="1" error="max. 25" sqref="I14:I78" xr:uid="{F30B5840-388A-4DB9-A7CF-1F2D6CF4FFA4}">
      <formula1>25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85EFB-6874-4980-B6A8-F57455651915}">
  <dimension ref="A1:BZ80"/>
  <sheetViews>
    <sheetView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24</v>
      </c>
    </row>
    <row r="2" spans="1:78" ht="14.45" customHeight="1" x14ac:dyDescent="0.25">
      <c r="A2" s="13" t="s">
        <v>33</v>
      </c>
      <c r="B2" s="13"/>
      <c r="C2" s="13"/>
      <c r="D2" s="3" t="s">
        <v>20</v>
      </c>
    </row>
    <row r="3" spans="1:78" ht="14.45" customHeight="1" x14ac:dyDescent="0.25">
      <c r="A3" s="13" t="s">
        <v>26</v>
      </c>
      <c r="B3" s="13"/>
      <c r="C3" s="13"/>
      <c r="D3" s="16" t="s">
        <v>25</v>
      </c>
      <c r="E3" s="16"/>
      <c r="F3" s="16"/>
      <c r="G3" s="16"/>
      <c r="H3" s="16"/>
      <c r="I3" s="16"/>
      <c r="J3" s="16"/>
      <c r="K3" s="16"/>
      <c r="L3" s="16"/>
    </row>
    <row r="4" spans="1:78" ht="14.45" customHeight="1" x14ac:dyDescent="0.25">
      <c r="A4" s="14" t="s">
        <v>34</v>
      </c>
      <c r="B4" s="13"/>
      <c r="C4" s="13"/>
      <c r="D4" s="15"/>
      <c r="E4" s="15"/>
      <c r="F4" s="15"/>
      <c r="G4" s="15"/>
      <c r="H4" s="15"/>
      <c r="I4" s="15"/>
      <c r="J4" s="15"/>
      <c r="K4" s="15"/>
      <c r="L4" s="15"/>
    </row>
    <row r="5" spans="1:78" ht="14.45" customHeight="1" x14ac:dyDescent="0.25">
      <c r="A5" s="2" t="s">
        <v>35</v>
      </c>
      <c r="D5" s="14" t="s">
        <v>23</v>
      </c>
      <c r="E5" s="14"/>
      <c r="F5" s="14"/>
      <c r="G5" s="14"/>
      <c r="H5" s="14"/>
      <c r="I5" s="14"/>
      <c r="J5" s="14"/>
      <c r="K5" s="14"/>
      <c r="L5" s="14"/>
    </row>
    <row r="6" spans="1:78" ht="14.45" customHeight="1" x14ac:dyDescent="0.25">
      <c r="A6" s="3" t="s">
        <v>36</v>
      </c>
      <c r="B6" s="3"/>
      <c r="C6" s="3"/>
      <c r="D6" s="15" t="s">
        <v>27</v>
      </c>
      <c r="E6" s="15"/>
      <c r="F6" s="15"/>
      <c r="G6" s="15"/>
      <c r="H6" s="15"/>
      <c r="I6" s="15"/>
      <c r="J6" s="15"/>
      <c r="K6" s="15"/>
      <c r="L6" s="15"/>
    </row>
    <row r="7" spans="1:78" ht="25.5" customHeight="1" x14ac:dyDescent="0.25">
      <c r="A7" s="13" t="s">
        <v>22</v>
      </c>
      <c r="B7" s="13"/>
      <c r="C7" s="13"/>
      <c r="D7" s="15"/>
      <c r="E7" s="15"/>
      <c r="F7" s="15"/>
      <c r="G7" s="15"/>
      <c r="H7" s="15"/>
      <c r="I7" s="15"/>
      <c r="J7" s="15"/>
      <c r="K7" s="15"/>
      <c r="L7" s="15"/>
    </row>
    <row r="8" spans="1:78" ht="12" customHeight="1" x14ac:dyDescent="0.25">
      <c r="A8" s="3"/>
      <c r="B8" s="3"/>
      <c r="C8" s="3"/>
      <c r="D8" s="12"/>
      <c r="E8" s="12"/>
      <c r="F8" s="12"/>
      <c r="G8" s="12"/>
      <c r="H8" s="12"/>
      <c r="I8" s="12"/>
      <c r="J8" s="12"/>
      <c r="K8" s="12"/>
      <c r="L8" s="12"/>
    </row>
    <row r="9" spans="1:78" ht="12.75" x14ac:dyDescent="0.25">
      <c r="A9" s="3"/>
      <c r="B9" s="3"/>
      <c r="C9" s="3"/>
      <c r="D9" s="2" t="s">
        <v>234</v>
      </c>
      <c r="E9" s="12"/>
      <c r="F9" s="12"/>
      <c r="G9" s="12"/>
      <c r="H9" s="12"/>
      <c r="I9" s="12"/>
      <c r="J9" s="12"/>
      <c r="K9" s="12"/>
      <c r="L9" s="12"/>
    </row>
    <row r="10" spans="1:78" ht="12.6" customHeight="1" x14ac:dyDescent="0.25">
      <c r="A10" s="3"/>
    </row>
    <row r="11" spans="1:78" ht="26.45" customHeight="1" x14ac:dyDescent="0.25">
      <c r="A11" s="17" t="s">
        <v>0</v>
      </c>
      <c r="B11" s="17" t="s">
        <v>1</v>
      </c>
      <c r="C11" s="17" t="s">
        <v>15</v>
      </c>
      <c r="D11" s="17" t="s">
        <v>10</v>
      </c>
      <c r="E11" s="18" t="s">
        <v>2</v>
      </c>
      <c r="F11" s="17" t="s">
        <v>12</v>
      </c>
      <c r="G11" s="17" t="s">
        <v>32</v>
      </c>
      <c r="H11" s="17" t="s">
        <v>11</v>
      </c>
      <c r="I11" s="17" t="s">
        <v>28</v>
      </c>
      <c r="J11" s="17" t="s">
        <v>30</v>
      </c>
      <c r="K11" s="17" t="s">
        <v>31</v>
      </c>
      <c r="L11" s="17" t="s">
        <v>235</v>
      </c>
    </row>
    <row r="12" spans="1:78" ht="59.45" customHeight="1" x14ac:dyDescent="0.25">
      <c r="A12" s="17"/>
      <c r="B12" s="17"/>
      <c r="C12" s="17"/>
      <c r="D12" s="17"/>
      <c r="E12" s="18"/>
      <c r="F12" s="17"/>
      <c r="G12" s="17"/>
      <c r="H12" s="17"/>
      <c r="I12" s="17"/>
      <c r="J12" s="17"/>
      <c r="K12" s="17"/>
      <c r="L12" s="17"/>
    </row>
    <row r="13" spans="1:78" ht="28.9" customHeight="1" x14ac:dyDescent="0.25">
      <c r="A13" s="17"/>
      <c r="B13" s="17"/>
      <c r="C13" s="17"/>
      <c r="D13" s="17"/>
      <c r="E13" s="18"/>
      <c r="F13" s="4" t="s">
        <v>21</v>
      </c>
      <c r="G13" s="4" t="s">
        <v>17</v>
      </c>
      <c r="H13" s="4" t="s">
        <v>19</v>
      </c>
      <c r="I13" s="4" t="s">
        <v>29</v>
      </c>
      <c r="J13" s="4" t="s">
        <v>18</v>
      </c>
      <c r="K13" s="4" t="s">
        <v>18</v>
      </c>
      <c r="L13" s="4"/>
    </row>
    <row r="14" spans="1:78" s="5" customFormat="1" ht="12.75" customHeight="1" x14ac:dyDescent="0.2">
      <c r="A14" s="19" t="s">
        <v>169</v>
      </c>
      <c r="B14" s="20" t="s">
        <v>37</v>
      </c>
      <c r="C14" s="20" t="s">
        <v>102</v>
      </c>
      <c r="D14" s="21">
        <v>167000</v>
      </c>
      <c r="E14" s="22">
        <v>150000</v>
      </c>
      <c r="F14" s="6">
        <v>19</v>
      </c>
      <c r="G14" s="6">
        <v>8</v>
      </c>
      <c r="H14" s="6">
        <v>8</v>
      </c>
      <c r="I14" s="6">
        <v>18</v>
      </c>
      <c r="J14" s="6">
        <v>2</v>
      </c>
      <c r="K14" s="6">
        <v>5</v>
      </c>
      <c r="L14" s="6">
        <f>SUM(F14:K14)</f>
        <v>60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5" customFormat="1" ht="12.75" customHeight="1" x14ac:dyDescent="0.2">
      <c r="A15" s="19" t="s">
        <v>170</v>
      </c>
      <c r="B15" s="20" t="s">
        <v>38</v>
      </c>
      <c r="C15" s="20" t="s">
        <v>103</v>
      </c>
      <c r="D15" s="21">
        <v>190500</v>
      </c>
      <c r="E15" s="21">
        <v>150000</v>
      </c>
      <c r="F15" s="6">
        <v>20</v>
      </c>
      <c r="G15" s="6">
        <v>7</v>
      </c>
      <c r="H15" s="6">
        <v>7</v>
      </c>
      <c r="I15" s="6">
        <v>20</v>
      </c>
      <c r="J15" s="6">
        <v>0</v>
      </c>
      <c r="K15" s="6">
        <v>5</v>
      </c>
      <c r="L15" s="6">
        <f t="shared" ref="L15:L78" si="0">SUM(F15:K15)</f>
        <v>59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9" t="s">
        <v>171</v>
      </c>
      <c r="B16" s="20" t="s">
        <v>39</v>
      </c>
      <c r="C16" s="20" t="s">
        <v>104</v>
      </c>
      <c r="D16" s="21">
        <v>166700</v>
      </c>
      <c r="E16" s="21">
        <v>150000</v>
      </c>
      <c r="F16" s="6">
        <v>27</v>
      </c>
      <c r="G16" s="6">
        <v>12</v>
      </c>
      <c r="H16" s="6">
        <v>5</v>
      </c>
      <c r="I16" s="6">
        <v>20</v>
      </c>
      <c r="J16" s="6">
        <v>4</v>
      </c>
      <c r="K16" s="6">
        <v>4</v>
      </c>
      <c r="L16" s="6">
        <f t="shared" si="0"/>
        <v>72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26" t="s">
        <v>172</v>
      </c>
      <c r="B17" s="27" t="s">
        <v>40</v>
      </c>
      <c r="C17" s="27" t="s">
        <v>105</v>
      </c>
      <c r="D17" s="28">
        <v>167000</v>
      </c>
      <c r="E17" s="28">
        <v>150000</v>
      </c>
      <c r="F17" s="6">
        <v>18</v>
      </c>
      <c r="G17" s="6">
        <v>7</v>
      </c>
      <c r="H17" s="6">
        <v>5</v>
      </c>
      <c r="I17" s="6">
        <v>20</v>
      </c>
      <c r="J17" s="6">
        <v>0</v>
      </c>
      <c r="K17" s="6">
        <v>5</v>
      </c>
      <c r="L17" s="6">
        <f t="shared" si="0"/>
        <v>55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ht="12.75" customHeight="1" x14ac:dyDescent="0.2">
      <c r="A18" s="26" t="s">
        <v>173</v>
      </c>
      <c r="B18" s="27" t="s">
        <v>41</v>
      </c>
      <c r="C18" s="27" t="s">
        <v>106</v>
      </c>
      <c r="D18" s="28">
        <v>167000</v>
      </c>
      <c r="E18" s="28">
        <v>150000</v>
      </c>
      <c r="F18" s="6">
        <v>22</v>
      </c>
      <c r="G18" s="6">
        <v>10</v>
      </c>
      <c r="H18" s="6">
        <v>7</v>
      </c>
      <c r="I18" s="6">
        <v>20</v>
      </c>
      <c r="J18" s="6">
        <v>3</v>
      </c>
      <c r="K18" s="6">
        <v>5</v>
      </c>
      <c r="L18" s="6">
        <f t="shared" si="0"/>
        <v>67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ht="12.75" x14ac:dyDescent="0.2">
      <c r="A19" s="19" t="s">
        <v>174</v>
      </c>
      <c r="B19" s="20" t="s">
        <v>42</v>
      </c>
      <c r="C19" s="20" t="s">
        <v>107</v>
      </c>
      <c r="D19" s="21">
        <v>167000</v>
      </c>
      <c r="E19" s="21">
        <v>150000</v>
      </c>
      <c r="F19" s="6">
        <v>27</v>
      </c>
      <c r="G19" s="6">
        <v>12</v>
      </c>
      <c r="H19" s="6">
        <v>6</v>
      </c>
      <c r="I19" s="6">
        <v>20</v>
      </c>
      <c r="J19" s="6">
        <v>5</v>
      </c>
      <c r="K19" s="6">
        <v>5</v>
      </c>
      <c r="L19" s="6">
        <f t="shared" si="0"/>
        <v>75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ht="12.75" customHeight="1" x14ac:dyDescent="0.2">
      <c r="A20" s="19" t="s">
        <v>175</v>
      </c>
      <c r="B20" s="20" t="s">
        <v>43</v>
      </c>
      <c r="C20" s="20" t="s">
        <v>108</v>
      </c>
      <c r="D20" s="21">
        <v>167000</v>
      </c>
      <c r="E20" s="21">
        <v>150000</v>
      </c>
      <c r="F20" s="6">
        <v>34</v>
      </c>
      <c r="G20" s="6">
        <v>13</v>
      </c>
      <c r="H20" s="6">
        <v>8</v>
      </c>
      <c r="I20" s="6">
        <v>23</v>
      </c>
      <c r="J20" s="6">
        <v>4</v>
      </c>
      <c r="K20" s="6">
        <v>5</v>
      </c>
      <c r="L20" s="6">
        <f t="shared" si="0"/>
        <v>87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2.75" customHeight="1" x14ac:dyDescent="0.2">
      <c r="A21" s="19" t="s">
        <v>176</v>
      </c>
      <c r="B21" s="20" t="s">
        <v>44</v>
      </c>
      <c r="C21" s="20" t="s">
        <v>109</v>
      </c>
      <c r="D21" s="21">
        <v>167000</v>
      </c>
      <c r="E21" s="21">
        <v>150000</v>
      </c>
      <c r="F21" s="6">
        <v>17</v>
      </c>
      <c r="G21" s="6">
        <v>7</v>
      </c>
      <c r="H21" s="6">
        <v>6</v>
      </c>
      <c r="I21" s="6">
        <v>20</v>
      </c>
      <c r="J21" s="6">
        <v>4</v>
      </c>
      <c r="K21" s="6">
        <v>5</v>
      </c>
      <c r="L21" s="6">
        <f t="shared" si="0"/>
        <v>59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3.5" customHeight="1" x14ac:dyDescent="0.2">
      <c r="A22" s="19" t="s">
        <v>177</v>
      </c>
      <c r="B22" s="20" t="s">
        <v>45</v>
      </c>
      <c r="C22" s="20" t="s">
        <v>110</v>
      </c>
      <c r="D22" s="21">
        <v>190500</v>
      </c>
      <c r="E22" s="21">
        <v>150000</v>
      </c>
      <c r="F22" s="6">
        <v>38</v>
      </c>
      <c r="G22" s="6">
        <v>15</v>
      </c>
      <c r="H22" s="6">
        <v>10</v>
      </c>
      <c r="I22" s="6">
        <v>21</v>
      </c>
      <c r="J22" s="6">
        <v>5</v>
      </c>
      <c r="K22" s="6">
        <v>5</v>
      </c>
      <c r="L22" s="6">
        <f t="shared" si="0"/>
        <v>94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2.75" customHeight="1" x14ac:dyDescent="0.2">
      <c r="A23" s="19" t="s">
        <v>178</v>
      </c>
      <c r="B23" s="20" t="s">
        <v>46</v>
      </c>
      <c r="C23" s="20" t="s">
        <v>111</v>
      </c>
      <c r="D23" s="21">
        <v>166700</v>
      </c>
      <c r="E23" s="21">
        <v>150000</v>
      </c>
      <c r="F23" s="6">
        <v>17</v>
      </c>
      <c r="G23" s="6">
        <v>7</v>
      </c>
      <c r="H23" s="6">
        <v>5</v>
      </c>
      <c r="I23" s="6">
        <v>20</v>
      </c>
      <c r="J23" s="6">
        <v>4</v>
      </c>
      <c r="K23" s="6">
        <v>5</v>
      </c>
      <c r="L23" s="6">
        <f t="shared" si="0"/>
        <v>58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9" t="s">
        <v>179</v>
      </c>
      <c r="B24" s="20" t="s">
        <v>47</v>
      </c>
      <c r="C24" s="20" t="s">
        <v>112</v>
      </c>
      <c r="D24" s="21">
        <v>185500</v>
      </c>
      <c r="E24" s="21">
        <v>150000</v>
      </c>
      <c r="F24" s="6">
        <v>34</v>
      </c>
      <c r="G24" s="6">
        <v>14</v>
      </c>
      <c r="H24" s="6">
        <v>10</v>
      </c>
      <c r="I24" s="6">
        <v>23</v>
      </c>
      <c r="J24" s="6">
        <v>5</v>
      </c>
      <c r="K24" s="6">
        <v>5</v>
      </c>
      <c r="L24" s="6">
        <f t="shared" si="0"/>
        <v>91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9" t="s">
        <v>180</v>
      </c>
      <c r="B25" s="20" t="s">
        <v>48</v>
      </c>
      <c r="C25" s="20" t="s">
        <v>113</v>
      </c>
      <c r="D25" s="21">
        <v>160500</v>
      </c>
      <c r="E25" s="21">
        <v>150000</v>
      </c>
      <c r="F25" s="6">
        <v>18</v>
      </c>
      <c r="G25" s="6">
        <v>4</v>
      </c>
      <c r="H25" s="6">
        <v>5</v>
      </c>
      <c r="I25" s="6">
        <v>20</v>
      </c>
      <c r="J25" s="6">
        <v>0</v>
      </c>
      <c r="K25" s="6">
        <v>3</v>
      </c>
      <c r="L25" s="6">
        <f t="shared" si="0"/>
        <v>50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5" customFormat="1" ht="12.75" customHeight="1" x14ac:dyDescent="0.2">
      <c r="A26" s="19" t="s">
        <v>181</v>
      </c>
      <c r="B26" s="20" t="s">
        <v>49</v>
      </c>
      <c r="C26" s="20" t="s">
        <v>114</v>
      </c>
      <c r="D26" s="21">
        <v>680000</v>
      </c>
      <c r="E26" s="21">
        <v>150000</v>
      </c>
      <c r="F26" s="6">
        <v>33</v>
      </c>
      <c r="G26" s="6">
        <v>13</v>
      </c>
      <c r="H26" s="6">
        <v>8</v>
      </c>
      <c r="I26" s="6">
        <v>13</v>
      </c>
      <c r="J26" s="6">
        <v>3</v>
      </c>
      <c r="K26" s="6">
        <v>5</v>
      </c>
      <c r="L26" s="6">
        <f t="shared" si="0"/>
        <v>75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5" customFormat="1" ht="12.75" x14ac:dyDescent="0.2">
      <c r="A27" s="19" t="s">
        <v>182</v>
      </c>
      <c r="B27" s="20" t="s">
        <v>50</v>
      </c>
      <c r="C27" s="20" t="s">
        <v>115</v>
      </c>
      <c r="D27" s="21">
        <v>170000</v>
      </c>
      <c r="E27" s="21">
        <v>150000</v>
      </c>
      <c r="F27" s="6">
        <v>27</v>
      </c>
      <c r="G27" s="6">
        <v>10</v>
      </c>
      <c r="H27" s="6">
        <v>6</v>
      </c>
      <c r="I27" s="6">
        <v>20</v>
      </c>
      <c r="J27" s="6">
        <v>2</v>
      </c>
      <c r="K27" s="6">
        <v>3</v>
      </c>
      <c r="L27" s="6">
        <f t="shared" si="0"/>
        <v>68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5" customFormat="1" ht="12.75" customHeight="1" x14ac:dyDescent="0.2">
      <c r="A28" s="19" t="s">
        <v>183</v>
      </c>
      <c r="B28" s="20" t="s">
        <v>51</v>
      </c>
      <c r="C28" s="20" t="s">
        <v>116</v>
      </c>
      <c r="D28" s="21">
        <v>167000</v>
      </c>
      <c r="E28" s="21">
        <v>150000</v>
      </c>
      <c r="F28" s="6">
        <v>29</v>
      </c>
      <c r="G28" s="6">
        <v>10</v>
      </c>
      <c r="H28" s="6">
        <v>7</v>
      </c>
      <c r="I28" s="6">
        <v>22</v>
      </c>
      <c r="J28" s="6">
        <v>1</v>
      </c>
      <c r="K28" s="6">
        <v>5</v>
      </c>
      <c r="L28" s="6">
        <f t="shared" si="0"/>
        <v>74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5" customFormat="1" ht="12.75" customHeight="1" x14ac:dyDescent="0.2">
      <c r="A29" s="26" t="s">
        <v>184</v>
      </c>
      <c r="B29" s="27" t="s">
        <v>52</v>
      </c>
      <c r="C29" s="27" t="s">
        <v>117</v>
      </c>
      <c r="D29" s="28">
        <v>167000</v>
      </c>
      <c r="E29" s="28">
        <v>150000</v>
      </c>
      <c r="F29" s="6">
        <v>22</v>
      </c>
      <c r="G29" s="6">
        <v>8</v>
      </c>
      <c r="H29" s="6">
        <v>5</v>
      </c>
      <c r="I29" s="6">
        <v>17</v>
      </c>
      <c r="J29" s="6">
        <v>0</v>
      </c>
      <c r="K29" s="6">
        <v>5</v>
      </c>
      <c r="L29" s="6">
        <f t="shared" si="0"/>
        <v>57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5" customFormat="1" ht="12.75" customHeight="1" x14ac:dyDescent="0.2">
      <c r="A30" s="19" t="s">
        <v>185</v>
      </c>
      <c r="B30" s="20" t="s">
        <v>53</v>
      </c>
      <c r="C30" s="20" t="s">
        <v>118</v>
      </c>
      <c r="D30" s="21">
        <v>270000</v>
      </c>
      <c r="E30" s="21">
        <v>120000</v>
      </c>
      <c r="F30" s="6">
        <v>25</v>
      </c>
      <c r="G30" s="6">
        <v>8</v>
      </c>
      <c r="H30" s="6">
        <v>5</v>
      </c>
      <c r="I30" s="6">
        <v>20</v>
      </c>
      <c r="J30" s="6">
        <v>1</v>
      </c>
      <c r="K30" s="6">
        <v>5</v>
      </c>
      <c r="L30" s="6">
        <f t="shared" si="0"/>
        <v>64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5" customFormat="1" ht="12.75" customHeight="1" x14ac:dyDescent="0.2">
      <c r="A31" s="19" t="s">
        <v>186</v>
      </c>
      <c r="B31" s="20" t="s">
        <v>54</v>
      </c>
      <c r="C31" s="20" t="s">
        <v>119</v>
      </c>
      <c r="D31" s="21">
        <v>160500</v>
      </c>
      <c r="E31" s="21">
        <v>150000</v>
      </c>
      <c r="F31" s="6">
        <v>18</v>
      </c>
      <c r="G31" s="6">
        <v>8</v>
      </c>
      <c r="H31" s="6">
        <v>5</v>
      </c>
      <c r="I31" s="6">
        <v>20</v>
      </c>
      <c r="J31" s="6">
        <v>1</v>
      </c>
      <c r="K31" s="6">
        <v>4</v>
      </c>
      <c r="L31" s="6">
        <f t="shared" si="0"/>
        <v>56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5" customFormat="1" ht="12.75" x14ac:dyDescent="0.2">
      <c r="A32" s="19" t="s">
        <v>187</v>
      </c>
      <c r="B32" s="20" t="s">
        <v>55</v>
      </c>
      <c r="C32" s="20" t="s">
        <v>120</v>
      </c>
      <c r="D32" s="21">
        <v>167000</v>
      </c>
      <c r="E32" s="21">
        <v>150000</v>
      </c>
      <c r="F32" s="6">
        <v>33</v>
      </c>
      <c r="G32" s="6">
        <v>10</v>
      </c>
      <c r="H32" s="6">
        <v>6</v>
      </c>
      <c r="I32" s="6">
        <v>19</v>
      </c>
      <c r="J32" s="6">
        <v>2</v>
      </c>
      <c r="K32" s="6">
        <v>5</v>
      </c>
      <c r="L32" s="6">
        <f t="shared" si="0"/>
        <v>75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5" customFormat="1" ht="12.75" customHeight="1" x14ac:dyDescent="0.2">
      <c r="A33" s="19" t="s">
        <v>188</v>
      </c>
      <c r="B33" s="20" t="s">
        <v>56</v>
      </c>
      <c r="C33" s="20" t="s">
        <v>121</v>
      </c>
      <c r="D33" s="21">
        <v>167000</v>
      </c>
      <c r="E33" s="21">
        <v>150000</v>
      </c>
      <c r="F33" s="6">
        <v>34</v>
      </c>
      <c r="G33" s="6">
        <v>11</v>
      </c>
      <c r="H33" s="6">
        <v>10</v>
      </c>
      <c r="I33" s="6">
        <v>22</v>
      </c>
      <c r="J33" s="6">
        <v>4</v>
      </c>
      <c r="K33" s="6">
        <v>4</v>
      </c>
      <c r="L33" s="6">
        <f t="shared" si="0"/>
        <v>85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5" customFormat="1" ht="12.75" customHeight="1" x14ac:dyDescent="0.2">
      <c r="A34" s="19" t="s">
        <v>189</v>
      </c>
      <c r="B34" s="20" t="s">
        <v>57</v>
      </c>
      <c r="C34" s="20" t="s">
        <v>122</v>
      </c>
      <c r="D34" s="21">
        <v>170000</v>
      </c>
      <c r="E34" s="21">
        <v>150000</v>
      </c>
      <c r="F34" s="6">
        <v>25</v>
      </c>
      <c r="G34" s="6">
        <v>10</v>
      </c>
      <c r="H34" s="6">
        <v>7</v>
      </c>
      <c r="I34" s="6">
        <v>20</v>
      </c>
      <c r="J34" s="6">
        <v>5</v>
      </c>
      <c r="K34" s="6">
        <v>5</v>
      </c>
      <c r="L34" s="6">
        <f t="shared" si="0"/>
        <v>72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5" customFormat="1" ht="12.75" customHeight="1" x14ac:dyDescent="0.2">
      <c r="A35" s="19" t="s">
        <v>190</v>
      </c>
      <c r="B35" s="20" t="s">
        <v>58</v>
      </c>
      <c r="C35" s="20" t="s">
        <v>123</v>
      </c>
      <c r="D35" s="21">
        <v>167000</v>
      </c>
      <c r="E35" s="21">
        <v>150000</v>
      </c>
      <c r="F35" s="6">
        <v>27</v>
      </c>
      <c r="G35" s="6">
        <v>8</v>
      </c>
      <c r="H35" s="6">
        <v>7</v>
      </c>
      <c r="I35" s="6">
        <v>20</v>
      </c>
      <c r="J35" s="6">
        <v>4</v>
      </c>
      <c r="K35" s="6">
        <v>5</v>
      </c>
      <c r="L35" s="6">
        <f t="shared" si="0"/>
        <v>71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5" customFormat="1" ht="12.75" customHeight="1" x14ac:dyDescent="0.2">
      <c r="A36" s="19" t="s">
        <v>191</v>
      </c>
      <c r="B36" s="20" t="s">
        <v>59</v>
      </c>
      <c r="C36" s="20" t="s">
        <v>124</v>
      </c>
      <c r="D36" s="21">
        <v>170500</v>
      </c>
      <c r="E36" s="21">
        <v>150000</v>
      </c>
      <c r="F36" s="6">
        <v>38</v>
      </c>
      <c r="G36" s="6">
        <v>13</v>
      </c>
      <c r="H36" s="6">
        <v>8</v>
      </c>
      <c r="I36" s="6">
        <v>20</v>
      </c>
      <c r="J36" s="6">
        <v>5</v>
      </c>
      <c r="K36" s="6">
        <v>4</v>
      </c>
      <c r="L36" s="6">
        <f t="shared" si="0"/>
        <v>88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5" customFormat="1" ht="12.75" customHeight="1" x14ac:dyDescent="0.2">
      <c r="A37" s="19" t="s">
        <v>192</v>
      </c>
      <c r="B37" s="20" t="s">
        <v>60</v>
      </c>
      <c r="C37" s="20" t="s">
        <v>125</v>
      </c>
      <c r="D37" s="21">
        <v>166700</v>
      </c>
      <c r="E37" s="21">
        <v>150000</v>
      </c>
      <c r="F37" s="6">
        <v>38</v>
      </c>
      <c r="G37" s="6">
        <v>14</v>
      </c>
      <c r="H37" s="6">
        <v>9</v>
      </c>
      <c r="I37" s="6">
        <v>20</v>
      </c>
      <c r="J37" s="6">
        <v>0</v>
      </c>
      <c r="K37" s="6">
        <v>5</v>
      </c>
      <c r="L37" s="6">
        <f t="shared" si="0"/>
        <v>86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5" customFormat="1" ht="12.75" customHeight="1" x14ac:dyDescent="0.2">
      <c r="A38" s="19" t="s">
        <v>193</v>
      </c>
      <c r="B38" s="20" t="s">
        <v>61</v>
      </c>
      <c r="C38" s="20" t="s">
        <v>126</v>
      </c>
      <c r="D38" s="21">
        <v>430500</v>
      </c>
      <c r="E38" s="21">
        <v>150000</v>
      </c>
      <c r="F38" s="6">
        <v>15</v>
      </c>
      <c r="G38" s="6">
        <v>8</v>
      </c>
      <c r="H38" s="6">
        <v>7</v>
      </c>
      <c r="I38" s="6">
        <v>15</v>
      </c>
      <c r="J38" s="6">
        <v>5</v>
      </c>
      <c r="K38" s="6">
        <v>4</v>
      </c>
      <c r="L38" s="6">
        <f t="shared" si="0"/>
        <v>54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5" customFormat="1" ht="12.75" customHeight="1" x14ac:dyDescent="0.2">
      <c r="A39" s="19" t="s">
        <v>194</v>
      </c>
      <c r="B39" s="20" t="s">
        <v>62</v>
      </c>
      <c r="C39" s="20" t="s">
        <v>127</v>
      </c>
      <c r="D39" s="21">
        <v>170000</v>
      </c>
      <c r="E39" s="21">
        <v>150000</v>
      </c>
      <c r="F39" s="6">
        <v>16</v>
      </c>
      <c r="G39" s="6">
        <v>7</v>
      </c>
      <c r="H39" s="6">
        <v>7</v>
      </c>
      <c r="I39" s="6">
        <v>18</v>
      </c>
      <c r="J39" s="6">
        <v>4</v>
      </c>
      <c r="K39" s="6">
        <v>4</v>
      </c>
      <c r="L39" s="6">
        <f t="shared" si="0"/>
        <v>56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5" customFormat="1" ht="12.75" x14ac:dyDescent="0.2">
      <c r="A40" s="19" t="s">
        <v>195</v>
      </c>
      <c r="B40" s="34" t="s">
        <v>63</v>
      </c>
      <c r="C40" s="20" t="s">
        <v>128</v>
      </c>
      <c r="D40" s="21">
        <v>167000</v>
      </c>
      <c r="E40" s="21">
        <v>150000</v>
      </c>
      <c r="F40" s="6">
        <v>19</v>
      </c>
      <c r="G40" s="6">
        <v>9</v>
      </c>
      <c r="H40" s="6">
        <v>6</v>
      </c>
      <c r="I40" s="6">
        <v>18</v>
      </c>
      <c r="J40" s="6">
        <v>5</v>
      </c>
      <c r="K40" s="6">
        <v>4</v>
      </c>
      <c r="L40" s="6">
        <f t="shared" si="0"/>
        <v>61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5" customFormat="1" ht="12.75" x14ac:dyDescent="0.2">
      <c r="A41" s="19" t="s">
        <v>196</v>
      </c>
      <c r="B41" s="34" t="s">
        <v>64</v>
      </c>
      <c r="C41" s="20" t="s">
        <v>129</v>
      </c>
      <c r="D41" s="21">
        <v>167000</v>
      </c>
      <c r="E41" s="21">
        <v>150000</v>
      </c>
      <c r="F41" s="6">
        <v>36</v>
      </c>
      <c r="G41" s="6">
        <v>15</v>
      </c>
      <c r="H41" s="6">
        <v>9</v>
      </c>
      <c r="I41" s="6">
        <v>20</v>
      </c>
      <c r="J41" s="6">
        <v>5</v>
      </c>
      <c r="K41" s="6">
        <v>5</v>
      </c>
      <c r="L41" s="6">
        <f t="shared" si="0"/>
        <v>90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5" customFormat="1" ht="12.75" x14ac:dyDescent="0.2">
      <c r="A42" s="19" t="s">
        <v>197</v>
      </c>
      <c r="B42" s="20" t="s">
        <v>65</v>
      </c>
      <c r="C42" s="20" t="s">
        <v>130</v>
      </c>
      <c r="D42" s="21">
        <v>175000</v>
      </c>
      <c r="E42" s="21">
        <v>150000</v>
      </c>
      <c r="F42" s="6">
        <v>23</v>
      </c>
      <c r="G42" s="6">
        <v>9</v>
      </c>
      <c r="H42" s="6">
        <v>7</v>
      </c>
      <c r="I42" s="6">
        <v>20</v>
      </c>
      <c r="J42" s="6">
        <v>5</v>
      </c>
      <c r="K42" s="6">
        <v>5</v>
      </c>
      <c r="L42" s="6">
        <f t="shared" si="0"/>
        <v>69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5" customFormat="1" ht="12.75" x14ac:dyDescent="0.2">
      <c r="A43" s="19" t="s">
        <v>198</v>
      </c>
      <c r="B43" s="20" t="s">
        <v>66</v>
      </c>
      <c r="C43" s="20" t="s">
        <v>131</v>
      </c>
      <c r="D43" s="21">
        <v>167000</v>
      </c>
      <c r="E43" s="21">
        <v>150000</v>
      </c>
      <c r="F43" s="6">
        <v>29</v>
      </c>
      <c r="G43" s="6">
        <v>10</v>
      </c>
      <c r="H43" s="6">
        <v>7</v>
      </c>
      <c r="I43" s="6">
        <v>20</v>
      </c>
      <c r="J43" s="6">
        <v>4</v>
      </c>
      <c r="K43" s="6">
        <v>4</v>
      </c>
      <c r="L43" s="6">
        <f t="shared" si="0"/>
        <v>74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5" customFormat="1" ht="12.75" x14ac:dyDescent="0.2">
      <c r="A44" s="19" t="s">
        <v>199</v>
      </c>
      <c r="B44" s="20" t="s">
        <v>67</v>
      </c>
      <c r="C44" s="20" t="s">
        <v>132</v>
      </c>
      <c r="D44" s="21">
        <v>167000</v>
      </c>
      <c r="E44" s="21">
        <v>150000</v>
      </c>
      <c r="F44" s="6">
        <v>18</v>
      </c>
      <c r="G44" s="6">
        <v>11</v>
      </c>
      <c r="H44" s="6">
        <v>5</v>
      </c>
      <c r="I44" s="6">
        <v>18</v>
      </c>
      <c r="J44" s="6">
        <v>1</v>
      </c>
      <c r="K44" s="6">
        <v>4</v>
      </c>
      <c r="L44" s="6">
        <f t="shared" si="0"/>
        <v>57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5" customFormat="1" ht="12.75" x14ac:dyDescent="0.2">
      <c r="A45" s="19" t="s">
        <v>200</v>
      </c>
      <c r="B45" s="34" t="s">
        <v>68</v>
      </c>
      <c r="C45" s="20" t="s">
        <v>133</v>
      </c>
      <c r="D45" s="21">
        <v>170500</v>
      </c>
      <c r="E45" s="21">
        <v>150000</v>
      </c>
      <c r="F45" s="6">
        <v>34</v>
      </c>
      <c r="G45" s="6">
        <v>15</v>
      </c>
      <c r="H45" s="6">
        <v>9</v>
      </c>
      <c r="I45" s="6">
        <v>20</v>
      </c>
      <c r="J45" s="6">
        <v>5</v>
      </c>
      <c r="K45" s="6">
        <v>5</v>
      </c>
      <c r="L45" s="6">
        <f t="shared" si="0"/>
        <v>88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5" customFormat="1" ht="12.75" x14ac:dyDescent="0.2">
      <c r="A46" s="19" t="s">
        <v>201</v>
      </c>
      <c r="B46" s="20" t="s">
        <v>69</v>
      </c>
      <c r="C46" s="20" t="s">
        <v>134</v>
      </c>
      <c r="D46" s="21">
        <v>167500</v>
      </c>
      <c r="E46" s="21">
        <v>150000</v>
      </c>
      <c r="F46" s="6">
        <v>10</v>
      </c>
      <c r="G46" s="6">
        <v>5</v>
      </c>
      <c r="H46" s="6">
        <v>3</v>
      </c>
      <c r="I46" s="6">
        <v>18</v>
      </c>
      <c r="J46" s="6">
        <v>0</v>
      </c>
      <c r="K46" s="6">
        <v>4</v>
      </c>
      <c r="L46" s="6">
        <f t="shared" si="0"/>
        <v>40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5" customFormat="1" ht="12.75" x14ac:dyDescent="0.2">
      <c r="A47" s="19" t="s">
        <v>202</v>
      </c>
      <c r="B47" s="20" t="s">
        <v>70</v>
      </c>
      <c r="C47" s="20" t="s">
        <v>135</v>
      </c>
      <c r="D47" s="21">
        <v>170000</v>
      </c>
      <c r="E47" s="21">
        <v>150000</v>
      </c>
      <c r="F47" s="6">
        <v>20</v>
      </c>
      <c r="G47" s="6">
        <v>7</v>
      </c>
      <c r="H47" s="6">
        <v>6</v>
      </c>
      <c r="I47" s="6">
        <v>20</v>
      </c>
      <c r="J47" s="6">
        <v>4</v>
      </c>
      <c r="K47" s="6">
        <v>5</v>
      </c>
      <c r="L47" s="6">
        <f t="shared" si="0"/>
        <v>62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5" customFormat="1" ht="12.75" x14ac:dyDescent="0.2">
      <c r="A48" s="19" t="s">
        <v>203</v>
      </c>
      <c r="B48" s="20" t="s">
        <v>71</v>
      </c>
      <c r="C48" s="20" t="s">
        <v>136</v>
      </c>
      <c r="D48" s="21">
        <v>167000</v>
      </c>
      <c r="E48" s="21">
        <v>150000</v>
      </c>
      <c r="F48" s="6">
        <v>35</v>
      </c>
      <c r="G48" s="6">
        <v>13</v>
      </c>
      <c r="H48" s="6">
        <v>7</v>
      </c>
      <c r="I48" s="6">
        <v>22</v>
      </c>
      <c r="J48" s="6">
        <v>5</v>
      </c>
      <c r="K48" s="6">
        <v>5</v>
      </c>
      <c r="L48" s="6">
        <f t="shared" si="0"/>
        <v>87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5" customFormat="1" ht="12.75" x14ac:dyDescent="0.2">
      <c r="A49" s="26" t="s">
        <v>204</v>
      </c>
      <c r="B49" s="27" t="s">
        <v>72</v>
      </c>
      <c r="C49" s="27" t="s">
        <v>137</v>
      </c>
      <c r="D49" s="28">
        <v>167000</v>
      </c>
      <c r="E49" s="28">
        <v>150000</v>
      </c>
      <c r="F49" s="6">
        <v>10</v>
      </c>
      <c r="G49" s="6">
        <v>9</v>
      </c>
      <c r="H49" s="6">
        <v>6</v>
      </c>
      <c r="I49" s="6">
        <v>20</v>
      </c>
      <c r="J49" s="6">
        <v>1</v>
      </c>
      <c r="K49" s="6">
        <v>5</v>
      </c>
      <c r="L49" s="6">
        <f t="shared" si="0"/>
        <v>51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5" customFormat="1" ht="12.75" x14ac:dyDescent="0.2">
      <c r="A50" s="19" t="s">
        <v>205</v>
      </c>
      <c r="B50" s="20" t="s">
        <v>73</v>
      </c>
      <c r="C50" s="20" t="s">
        <v>138</v>
      </c>
      <c r="D50" s="21">
        <v>167000</v>
      </c>
      <c r="E50" s="21">
        <v>150000</v>
      </c>
      <c r="F50" s="6">
        <v>12</v>
      </c>
      <c r="G50" s="6">
        <v>7</v>
      </c>
      <c r="H50" s="6">
        <v>7</v>
      </c>
      <c r="I50" s="6">
        <v>20</v>
      </c>
      <c r="J50" s="6">
        <v>2</v>
      </c>
      <c r="K50" s="6">
        <v>4</v>
      </c>
      <c r="L50" s="6">
        <f t="shared" si="0"/>
        <v>52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s="5" customFormat="1" ht="12.75" x14ac:dyDescent="0.2">
      <c r="A51" s="19" t="s">
        <v>206</v>
      </c>
      <c r="B51" s="20" t="s">
        <v>74</v>
      </c>
      <c r="C51" s="20" t="s">
        <v>139</v>
      </c>
      <c r="D51" s="21">
        <v>300000</v>
      </c>
      <c r="E51" s="21">
        <v>150000</v>
      </c>
      <c r="F51" s="6">
        <v>25</v>
      </c>
      <c r="G51" s="6">
        <v>12</v>
      </c>
      <c r="H51" s="6">
        <v>9</v>
      </c>
      <c r="I51" s="6">
        <v>20</v>
      </c>
      <c r="J51" s="6">
        <v>3</v>
      </c>
      <c r="K51" s="6">
        <v>4</v>
      </c>
      <c r="L51" s="6">
        <f t="shared" si="0"/>
        <v>73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s="5" customFormat="1" ht="12.75" x14ac:dyDescent="0.2">
      <c r="A52" s="19" t="s">
        <v>207</v>
      </c>
      <c r="B52" s="20" t="s">
        <v>75</v>
      </c>
      <c r="C52" s="20" t="s">
        <v>140</v>
      </c>
      <c r="D52" s="21">
        <v>167000</v>
      </c>
      <c r="E52" s="21">
        <v>150000</v>
      </c>
      <c r="F52" s="6">
        <v>34</v>
      </c>
      <c r="G52" s="6">
        <v>12</v>
      </c>
      <c r="H52" s="6">
        <v>9</v>
      </c>
      <c r="I52" s="6">
        <v>22</v>
      </c>
      <c r="J52" s="6">
        <v>4</v>
      </c>
      <c r="K52" s="6">
        <v>4</v>
      </c>
      <c r="L52" s="6">
        <f t="shared" si="0"/>
        <v>85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s="5" customFormat="1" ht="12.75" x14ac:dyDescent="0.2">
      <c r="A53" s="19" t="s">
        <v>208</v>
      </c>
      <c r="B53" s="20" t="s">
        <v>76</v>
      </c>
      <c r="C53" s="35" t="s">
        <v>141</v>
      </c>
      <c r="D53" s="21">
        <v>166700</v>
      </c>
      <c r="E53" s="21">
        <v>150000</v>
      </c>
      <c r="F53" s="6">
        <v>24</v>
      </c>
      <c r="G53" s="6">
        <v>10</v>
      </c>
      <c r="H53" s="6">
        <v>6</v>
      </c>
      <c r="I53" s="6">
        <v>20</v>
      </c>
      <c r="J53" s="6">
        <v>1</v>
      </c>
      <c r="K53" s="6">
        <v>4</v>
      </c>
      <c r="L53" s="6">
        <f t="shared" si="0"/>
        <v>65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</row>
    <row r="54" spans="1:78" s="5" customFormat="1" ht="12.75" x14ac:dyDescent="0.2">
      <c r="A54" s="19" t="s">
        <v>209</v>
      </c>
      <c r="B54" s="20" t="s">
        <v>77</v>
      </c>
      <c r="C54" s="35" t="s">
        <v>142</v>
      </c>
      <c r="D54" s="21">
        <v>167000</v>
      </c>
      <c r="E54" s="21">
        <v>150000</v>
      </c>
      <c r="F54" s="6">
        <v>10</v>
      </c>
      <c r="G54" s="6">
        <v>6</v>
      </c>
      <c r="H54" s="6">
        <v>3</v>
      </c>
      <c r="I54" s="6">
        <v>18</v>
      </c>
      <c r="J54" s="6">
        <v>1</v>
      </c>
      <c r="K54" s="6">
        <v>3</v>
      </c>
      <c r="L54" s="6">
        <f t="shared" si="0"/>
        <v>41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</row>
    <row r="55" spans="1:78" s="5" customFormat="1" ht="12.75" x14ac:dyDescent="0.2">
      <c r="A55" s="19" t="s">
        <v>210</v>
      </c>
      <c r="B55" s="20" t="s">
        <v>78</v>
      </c>
      <c r="C55" s="20" t="s">
        <v>143</v>
      </c>
      <c r="D55" s="21">
        <v>180500</v>
      </c>
      <c r="E55" s="21">
        <v>150000</v>
      </c>
      <c r="F55" s="6">
        <v>7</v>
      </c>
      <c r="G55" s="6">
        <v>3</v>
      </c>
      <c r="H55" s="6">
        <v>8</v>
      </c>
      <c r="I55" s="6">
        <v>18</v>
      </c>
      <c r="J55" s="6">
        <v>4</v>
      </c>
      <c r="K55" s="6">
        <v>4</v>
      </c>
      <c r="L55" s="6">
        <f t="shared" si="0"/>
        <v>44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</row>
    <row r="56" spans="1:78" s="5" customFormat="1" ht="12.75" x14ac:dyDescent="0.2">
      <c r="A56" s="19" t="s">
        <v>211</v>
      </c>
      <c r="B56" s="20" t="s">
        <v>79</v>
      </c>
      <c r="C56" s="20" t="s">
        <v>144</v>
      </c>
      <c r="D56" s="21">
        <v>168000</v>
      </c>
      <c r="E56" s="21">
        <v>150000</v>
      </c>
      <c r="F56" s="6">
        <v>9</v>
      </c>
      <c r="G56" s="6">
        <v>7</v>
      </c>
      <c r="H56" s="6">
        <v>5</v>
      </c>
      <c r="I56" s="6">
        <v>20</v>
      </c>
      <c r="J56" s="6">
        <v>3</v>
      </c>
      <c r="K56" s="6">
        <v>4</v>
      </c>
      <c r="L56" s="6">
        <f t="shared" si="0"/>
        <v>48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</row>
    <row r="57" spans="1:78" s="5" customFormat="1" ht="12.75" x14ac:dyDescent="0.2">
      <c r="A57" s="19" t="s">
        <v>212</v>
      </c>
      <c r="B57" s="20" t="s">
        <v>80</v>
      </c>
      <c r="C57" s="20" t="s">
        <v>145</v>
      </c>
      <c r="D57" s="21">
        <v>170000</v>
      </c>
      <c r="E57" s="21">
        <v>150000</v>
      </c>
      <c r="F57" s="6">
        <v>12</v>
      </c>
      <c r="G57" s="6">
        <v>5</v>
      </c>
      <c r="H57" s="6">
        <v>5</v>
      </c>
      <c r="I57" s="6">
        <v>20</v>
      </c>
      <c r="J57" s="6">
        <v>1</v>
      </c>
      <c r="K57" s="6">
        <v>5</v>
      </c>
      <c r="L57" s="6">
        <f t="shared" si="0"/>
        <v>48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</row>
    <row r="58" spans="1:78" s="5" customFormat="1" ht="12.75" x14ac:dyDescent="0.2">
      <c r="A58" s="19" t="s">
        <v>213</v>
      </c>
      <c r="B58" s="20" t="s">
        <v>81</v>
      </c>
      <c r="C58" s="20" t="s">
        <v>146</v>
      </c>
      <c r="D58" s="21">
        <v>200000</v>
      </c>
      <c r="E58" s="21">
        <v>150000</v>
      </c>
      <c r="F58" s="6">
        <v>18</v>
      </c>
      <c r="G58" s="6">
        <v>8</v>
      </c>
      <c r="H58" s="6">
        <v>5</v>
      </c>
      <c r="I58" s="6">
        <v>20</v>
      </c>
      <c r="J58" s="6">
        <v>5</v>
      </c>
      <c r="K58" s="6">
        <v>5</v>
      </c>
      <c r="L58" s="6">
        <f t="shared" si="0"/>
        <v>61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spans="1:78" s="5" customFormat="1" ht="12.75" x14ac:dyDescent="0.2">
      <c r="A59" s="19" t="s">
        <v>214</v>
      </c>
      <c r="B59" s="20" t="s">
        <v>82</v>
      </c>
      <c r="C59" s="20" t="s">
        <v>147</v>
      </c>
      <c r="D59" s="21">
        <v>167000</v>
      </c>
      <c r="E59" s="21">
        <v>150000</v>
      </c>
      <c r="F59" s="6">
        <v>8</v>
      </c>
      <c r="G59" s="6">
        <v>8</v>
      </c>
      <c r="H59" s="6">
        <v>5</v>
      </c>
      <c r="I59" s="6">
        <v>20</v>
      </c>
      <c r="J59" s="6">
        <v>2</v>
      </c>
      <c r="K59" s="6">
        <v>5</v>
      </c>
      <c r="L59" s="6">
        <f t="shared" si="0"/>
        <v>48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</row>
    <row r="60" spans="1:78" s="5" customFormat="1" ht="12.75" x14ac:dyDescent="0.2">
      <c r="A60" s="19" t="s">
        <v>215</v>
      </c>
      <c r="B60" s="20" t="s">
        <v>83</v>
      </c>
      <c r="C60" s="20" t="s">
        <v>148</v>
      </c>
      <c r="D60" s="21">
        <v>180500</v>
      </c>
      <c r="E60" s="21">
        <v>150000</v>
      </c>
      <c r="F60" s="6">
        <v>36</v>
      </c>
      <c r="G60" s="6">
        <v>11</v>
      </c>
      <c r="H60" s="6">
        <v>8</v>
      </c>
      <c r="I60" s="6">
        <v>20</v>
      </c>
      <c r="J60" s="6">
        <v>2</v>
      </c>
      <c r="K60" s="6">
        <v>5</v>
      </c>
      <c r="L60" s="6">
        <f t="shared" si="0"/>
        <v>82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</row>
    <row r="61" spans="1:78" s="5" customFormat="1" ht="12.75" x14ac:dyDescent="0.2">
      <c r="A61" s="19" t="s">
        <v>216</v>
      </c>
      <c r="B61" s="20" t="s">
        <v>84</v>
      </c>
      <c r="C61" s="20" t="s">
        <v>149</v>
      </c>
      <c r="D61" s="21">
        <v>167000</v>
      </c>
      <c r="E61" s="21">
        <v>150000</v>
      </c>
      <c r="F61" s="6">
        <v>10</v>
      </c>
      <c r="G61" s="6">
        <v>5</v>
      </c>
      <c r="H61" s="6">
        <v>5</v>
      </c>
      <c r="I61" s="6">
        <v>20</v>
      </c>
      <c r="J61" s="6">
        <v>4</v>
      </c>
      <c r="K61" s="6">
        <v>5</v>
      </c>
      <c r="L61" s="6">
        <f t="shared" si="0"/>
        <v>49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</row>
    <row r="62" spans="1:78" s="5" customFormat="1" ht="12.75" x14ac:dyDescent="0.2">
      <c r="A62" s="19" t="s">
        <v>217</v>
      </c>
      <c r="B62" s="20" t="s">
        <v>85</v>
      </c>
      <c r="C62" s="20" t="s">
        <v>150</v>
      </c>
      <c r="D62" s="21">
        <v>167000</v>
      </c>
      <c r="E62" s="21">
        <v>150000</v>
      </c>
      <c r="F62" s="6">
        <v>13</v>
      </c>
      <c r="G62" s="6">
        <v>7</v>
      </c>
      <c r="H62" s="6">
        <v>5</v>
      </c>
      <c r="I62" s="6">
        <v>20</v>
      </c>
      <c r="J62" s="6">
        <v>1</v>
      </c>
      <c r="K62" s="6">
        <v>5</v>
      </c>
      <c r="L62" s="6">
        <f t="shared" si="0"/>
        <v>51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</row>
    <row r="63" spans="1:78" s="5" customFormat="1" ht="12.75" x14ac:dyDescent="0.2">
      <c r="A63" s="19" t="s">
        <v>218</v>
      </c>
      <c r="B63" s="20" t="s">
        <v>86</v>
      </c>
      <c r="C63" s="20" t="s">
        <v>151</v>
      </c>
      <c r="D63" s="21">
        <v>180000</v>
      </c>
      <c r="E63" s="21">
        <v>150000</v>
      </c>
      <c r="F63" s="6">
        <v>39</v>
      </c>
      <c r="G63" s="6">
        <v>15</v>
      </c>
      <c r="H63" s="6">
        <v>8</v>
      </c>
      <c r="I63" s="6">
        <v>20</v>
      </c>
      <c r="J63" s="6">
        <v>2</v>
      </c>
      <c r="K63" s="6">
        <v>5</v>
      </c>
      <c r="L63" s="6">
        <f t="shared" si="0"/>
        <v>89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</row>
    <row r="64" spans="1:78" s="5" customFormat="1" ht="12.75" x14ac:dyDescent="0.2">
      <c r="A64" s="19" t="s">
        <v>219</v>
      </c>
      <c r="B64" s="20" t="s">
        <v>87</v>
      </c>
      <c r="C64" s="20" t="s">
        <v>152</v>
      </c>
      <c r="D64" s="21">
        <v>167000</v>
      </c>
      <c r="E64" s="21">
        <v>150000</v>
      </c>
      <c r="F64" s="6">
        <v>34</v>
      </c>
      <c r="G64" s="6">
        <v>12</v>
      </c>
      <c r="H64" s="6">
        <v>8</v>
      </c>
      <c r="I64" s="6">
        <v>22</v>
      </c>
      <c r="J64" s="6">
        <v>2</v>
      </c>
      <c r="K64" s="6">
        <v>5</v>
      </c>
      <c r="L64" s="6">
        <f t="shared" si="0"/>
        <v>83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</row>
    <row r="65" spans="1:78" s="5" customFormat="1" ht="12.75" x14ac:dyDescent="0.2">
      <c r="A65" s="19" t="s">
        <v>220</v>
      </c>
      <c r="B65" s="20" t="s">
        <v>88</v>
      </c>
      <c r="C65" s="20" t="s">
        <v>153</v>
      </c>
      <c r="D65" s="21">
        <v>160500</v>
      </c>
      <c r="E65" s="21">
        <v>150000</v>
      </c>
      <c r="F65" s="6">
        <v>22</v>
      </c>
      <c r="G65" s="6">
        <v>10</v>
      </c>
      <c r="H65" s="6">
        <v>7</v>
      </c>
      <c r="I65" s="6">
        <v>20</v>
      </c>
      <c r="J65" s="6">
        <v>3</v>
      </c>
      <c r="K65" s="6">
        <v>5</v>
      </c>
      <c r="L65" s="6">
        <f t="shared" si="0"/>
        <v>67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</row>
    <row r="66" spans="1:78" s="5" customFormat="1" ht="12.75" x14ac:dyDescent="0.2">
      <c r="A66" s="19" t="s">
        <v>221</v>
      </c>
      <c r="B66" s="20" t="s">
        <v>89</v>
      </c>
      <c r="C66" s="20" t="s">
        <v>154</v>
      </c>
      <c r="D66" s="21">
        <v>170000</v>
      </c>
      <c r="E66" s="21">
        <v>150000</v>
      </c>
      <c r="F66" s="6">
        <v>26</v>
      </c>
      <c r="G66" s="6">
        <v>7</v>
      </c>
      <c r="H66" s="6">
        <v>7</v>
      </c>
      <c r="I66" s="6">
        <v>20</v>
      </c>
      <c r="J66" s="6">
        <v>2</v>
      </c>
      <c r="K66" s="6">
        <v>5</v>
      </c>
      <c r="L66" s="6">
        <f t="shared" si="0"/>
        <v>67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</row>
    <row r="67" spans="1:78" s="5" customFormat="1" ht="12.75" x14ac:dyDescent="0.2">
      <c r="A67" s="19" t="s">
        <v>222</v>
      </c>
      <c r="B67" s="20" t="s">
        <v>90</v>
      </c>
      <c r="C67" s="20" t="s">
        <v>155</v>
      </c>
      <c r="D67" s="21">
        <v>180000</v>
      </c>
      <c r="E67" s="21">
        <v>150000</v>
      </c>
      <c r="F67" s="6">
        <v>18</v>
      </c>
      <c r="G67" s="6">
        <v>8</v>
      </c>
      <c r="H67" s="6">
        <v>8</v>
      </c>
      <c r="I67" s="6">
        <v>20</v>
      </c>
      <c r="J67" s="6">
        <v>5</v>
      </c>
      <c r="K67" s="6">
        <v>2</v>
      </c>
      <c r="L67" s="6">
        <f t="shared" si="0"/>
        <v>61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</row>
    <row r="68" spans="1:78" s="5" customFormat="1" ht="12.75" x14ac:dyDescent="0.2">
      <c r="A68" s="19" t="s">
        <v>223</v>
      </c>
      <c r="B68" s="20" t="s">
        <v>91</v>
      </c>
      <c r="C68" s="20" t="s">
        <v>156</v>
      </c>
      <c r="D68" s="21">
        <v>225000</v>
      </c>
      <c r="E68" s="21">
        <v>150000</v>
      </c>
      <c r="F68" s="6">
        <v>15</v>
      </c>
      <c r="G68" s="6">
        <v>5</v>
      </c>
      <c r="H68" s="6">
        <v>7</v>
      </c>
      <c r="I68" s="6">
        <v>18</v>
      </c>
      <c r="J68" s="6">
        <v>3</v>
      </c>
      <c r="K68" s="6">
        <v>2</v>
      </c>
      <c r="L68" s="6">
        <f t="shared" si="0"/>
        <v>50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</row>
    <row r="69" spans="1:78" s="5" customFormat="1" ht="12.75" x14ac:dyDescent="0.2">
      <c r="A69" s="19" t="s">
        <v>224</v>
      </c>
      <c r="B69" s="20" t="s">
        <v>92</v>
      </c>
      <c r="C69" s="20" t="s">
        <v>157</v>
      </c>
      <c r="D69" s="21">
        <v>166700</v>
      </c>
      <c r="E69" s="21">
        <v>150000</v>
      </c>
      <c r="F69" s="6">
        <v>25</v>
      </c>
      <c r="G69" s="6">
        <v>7</v>
      </c>
      <c r="H69" s="6">
        <v>7</v>
      </c>
      <c r="I69" s="6">
        <v>18</v>
      </c>
      <c r="J69" s="6">
        <v>3</v>
      </c>
      <c r="K69" s="6">
        <v>3</v>
      </c>
      <c r="L69" s="6">
        <f t="shared" si="0"/>
        <v>63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</row>
    <row r="70" spans="1:78" s="5" customFormat="1" ht="12.75" customHeight="1" x14ac:dyDescent="0.2">
      <c r="A70" s="19" t="s">
        <v>225</v>
      </c>
      <c r="B70" s="20" t="s">
        <v>93</v>
      </c>
      <c r="C70" s="20" t="s">
        <v>158</v>
      </c>
      <c r="D70" s="21">
        <v>212000</v>
      </c>
      <c r="E70" s="21">
        <v>150000</v>
      </c>
      <c r="F70" s="6">
        <v>26</v>
      </c>
      <c r="G70" s="6">
        <v>7</v>
      </c>
      <c r="H70" s="6">
        <v>7</v>
      </c>
      <c r="I70" s="6">
        <v>20</v>
      </c>
      <c r="J70" s="6">
        <v>4</v>
      </c>
      <c r="K70" s="6">
        <v>5</v>
      </c>
      <c r="L70" s="6">
        <f t="shared" si="0"/>
        <v>69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</row>
    <row r="71" spans="1:78" s="5" customFormat="1" ht="12.75" customHeight="1" x14ac:dyDescent="0.2">
      <c r="A71" s="19" t="s">
        <v>226</v>
      </c>
      <c r="B71" s="20" t="s">
        <v>94</v>
      </c>
      <c r="C71" s="20" t="s">
        <v>159</v>
      </c>
      <c r="D71" s="21">
        <v>180000</v>
      </c>
      <c r="E71" s="21">
        <v>150000</v>
      </c>
      <c r="F71" s="6">
        <v>20</v>
      </c>
      <c r="G71" s="6">
        <v>8</v>
      </c>
      <c r="H71" s="6">
        <v>8</v>
      </c>
      <c r="I71" s="6">
        <v>20</v>
      </c>
      <c r="J71" s="6">
        <v>2</v>
      </c>
      <c r="K71" s="6">
        <v>5</v>
      </c>
      <c r="L71" s="6">
        <f t="shared" si="0"/>
        <v>63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</row>
    <row r="72" spans="1:78" s="5" customFormat="1" ht="12.75" customHeight="1" x14ac:dyDescent="0.2">
      <c r="A72" s="26" t="s">
        <v>227</v>
      </c>
      <c r="B72" s="27" t="s">
        <v>95</v>
      </c>
      <c r="C72" s="27" t="s">
        <v>160</v>
      </c>
      <c r="D72" s="28">
        <v>167000</v>
      </c>
      <c r="E72" s="28">
        <v>150000</v>
      </c>
      <c r="F72" s="6">
        <v>18</v>
      </c>
      <c r="G72" s="6">
        <v>7</v>
      </c>
      <c r="H72" s="6">
        <v>7</v>
      </c>
      <c r="I72" s="6">
        <v>20</v>
      </c>
      <c r="J72" s="6">
        <v>4</v>
      </c>
      <c r="K72" s="6">
        <v>4</v>
      </c>
      <c r="L72" s="6">
        <f t="shared" si="0"/>
        <v>60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</row>
    <row r="73" spans="1:78" s="5" customFormat="1" ht="12.75" customHeight="1" x14ac:dyDescent="0.2">
      <c r="A73" s="19" t="s">
        <v>228</v>
      </c>
      <c r="B73" s="20" t="s">
        <v>96</v>
      </c>
      <c r="C73" s="20" t="s">
        <v>161</v>
      </c>
      <c r="D73" s="21">
        <v>166700</v>
      </c>
      <c r="E73" s="21">
        <v>150000</v>
      </c>
      <c r="F73" s="6">
        <v>34</v>
      </c>
      <c r="G73" s="6">
        <v>13</v>
      </c>
      <c r="H73" s="6">
        <v>8</v>
      </c>
      <c r="I73" s="6">
        <v>20</v>
      </c>
      <c r="J73" s="6">
        <v>2</v>
      </c>
      <c r="K73" s="6">
        <v>5</v>
      </c>
      <c r="L73" s="6">
        <f t="shared" si="0"/>
        <v>82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</row>
    <row r="74" spans="1:78" s="5" customFormat="1" ht="12.75" customHeight="1" x14ac:dyDescent="0.2">
      <c r="A74" s="19" t="s">
        <v>229</v>
      </c>
      <c r="B74" s="20" t="s">
        <v>97</v>
      </c>
      <c r="C74" s="20" t="s">
        <v>162</v>
      </c>
      <c r="D74" s="21">
        <v>180000</v>
      </c>
      <c r="E74" s="21">
        <v>150000</v>
      </c>
      <c r="F74" s="6">
        <v>25</v>
      </c>
      <c r="G74" s="6">
        <v>8</v>
      </c>
      <c r="H74" s="6">
        <v>9</v>
      </c>
      <c r="I74" s="6">
        <v>15</v>
      </c>
      <c r="J74" s="6">
        <v>4</v>
      </c>
      <c r="K74" s="6">
        <v>5</v>
      </c>
      <c r="L74" s="6">
        <f t="shared" si="0"/>
        <v>66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</row>
    <row r="75" spans="1:78" s="5" customFormat="1" ht="12.75" customHeight="1" x14ac:dyDescent="0.2">
      <c r="A75" s="19" t="s">
        <v>230</v>
      </c>
      <c r="B75" s="20" t="s">
        <v>98</v>
      </c>
      <c r="C75" s="20" t="s">
        <v>163</v>
      </c>
      <c r="D75" s="21">
        <v>185000</v>
      </c>
      <c r="E75" s="21">
        <v>150000</v>
      </c>
      <c r="F75" s="6">
        <v>30</v>
      </c>
      <c r="G75" s="6">
        <v>12</v>
      </c>
      <c r="H75" s="6">
        <v>8</v>
      </c>
      <c r="I75" s="6">
        <v>20</v>
      </c>
      <c r="J75" s="6">
        <v>5</v>
      </c>
      <c r="K75" s="6">
        <v>4</v>
      </c>
      <c r="L75" s="6">
        <f t="shared" si="0"/>
        <v>79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</row>
    <row r="76" spans="1:78" s="5" customFormat="1" ht="12.75" customHeight="1" x14ac:dyDescent="0.2">
      <c r="A76" s="19" t="s">
        <v>231</v>
      </c>
      <c r="B76" s="20" t="s">
        <v>99</v>
      </c>
      <c r="C76" s="20" t="s">
        <v>164</v>
      </c>
      <c r="D76" s="21">
        <v>167000</v>
      </c>
      <c r="E76" s="21">
        <v>150000</v>
      </c>
      <c r="F76" s="6">
        <v>36</v>
      </c>
      <c r="G76" s="6">
        <v>12</v>
      </c>
      <c r="H76" s="6">
        <v>8</v>
      </c>
      <c r="I76" s="6">
        <v>20</v>
      </c>
      <c r="J76" s="6">
        <v>0</v>
      </c>
      <c r="K76" s="6">
        <v>4</v>
      </c>
      <c r="L76" s="6">
        <f t="shared" si="0"/>
        <v>80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</row>
    <row r="77" spans="1:78" s="5" customFormat="1" ht="12.75" customHeight="1" x14ac:dyDescent="0.2">
      <c r="A77" s="19" t="s">
        <v>232</v>
      </c>
      <c r="B77" s="20" t="s">
        <v>100</v>
      </c>
      <c r="C77" s="20" t="s">
        <v>165</v>
      </c>
      <c r="D77" s="21">
        <v>167000</v>
      </c>
      <c r="E77" s="21">
        <v>150000</v>
      </c>
      <c r="F77" s="6">
        <v>20</v>
      </c>
      <c r="G77" s="6">
        <v>8</v>
      </c>
      <c r="H77" s="6">
        <v>8</v>
      </c>
      <c r="I77" s="6">
        <v>12</v>
      </c>
      <c r="J77" s="6">
        <v>3</v>
      </c>
      <c r="K77" s="6">
        <v>5</v>
      </c>
      <c r="L77" s="6">
        <f t="shared" si="0"/>
        <v>56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</row>
    <row r="78" spans="1:78" s="5" customFormat="1" ht="12.75" customHeight="1" x14ac:dyDescent="0.2">
      <c r="A78" s="19" t="s">
        <v>233</v>
      </c>
      <c r="B78" s="20" t="s">
        <v>101</v>
      </c>
      <c r="C78" s="20" t="s">
        <v>166</v>
      </c>
      <c r="D78" s="21">
        <v>170000</v>
      </c>
      <c r="E78" s="21">
        <v>150000</v>
      </c>
      <c r="F78" s="6">
        <v>25</v>
      </c>
      <c r="G78" s="6">
        <v>8</v>
      </c>
      <c r="H78" s="6">
        <v>8</v>
      </c>
      <c r="I78" s="6">
        <v>10</v>
      </c>
      <c r="J78" s="6">
        <v>2</v>
      </c>
      <c r="K78" s="6">
        <v>5</v>
      </c>
      <c r="L78" s="6">
        <f t="shared" si="0"/>
        <v>58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</row>
    <row r="79" spans="1:78" ht="12.75" x14ac:dyDescent="0.25">
      <c r="D79" s="11">
        <f>SUM(D14:D78)</f>
        <v>12182200</v>
      </c>
      <c r="E79" s="11">
        <f>SUM(E14:E78)</f>
        <v>9720000</v>
      </c>
    </row>
    <row r="80" spans="1:78" ht="12.75" x14ac:dyDescent="0.25">
      <c r="E80" s="11"/>
    </row>
  </sheetData>
  <mergeCells count="20">
    <mergeCell ref="I11:I12"/>
    <mergeCell ref="J11:J12"/>
    <mergeCell ref="K11:K12"/>
    <mergeCell ref="L11:L12"/>
    <mergeCell ref="D6:L7"/>
    <mergeCell ref="A7:C7"/>
    <mergeCell ref="A11:A13"/>
    <mergeCell ref="B11:B13"/>
    <mergeCell ref="C11:C13"/>
    <mergeCell ref="D11:D13"/>
    <mergeCell ref="E11:E13"/>
    <mergeCell ref="F11:F12"/>
    <mergeCell ref="G11:G12"/>
    <mergeCell ref="H11:H12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4:F78" xr:uid="{42B1571F-C6B3-4DBF-8116-59FE4D89E288}">
      <formula1>40</formula1>
    </dataValidation>
    <dataValidation type="decimal" operator="lessThanOrEqual" allowBlank="1" showInputMessage="1" showErrorMessage="1" error="max. 5" sqref="J14:K78" xr:uid="{775A9556-90BF-4FB0-BCDC-1ECD7636F1FF}">
      <formula1>5</formula1>
    </dataValidation>
    <dataValidation type="decimal" operator="lessThanOrEqual" allowBlank="1" showInputMessage="1" showErrorMessage="1" error="max. 15" sqref="G14:G78" xr:uid="{7E867C5F-D290-4F82-8CB4-356D8B1BF5E2}">
      <formula1>15</formula1>
    </dataValidation>
    <dataValidation type="decimal" operator="lessThanOrEqual" allowBlank="1" showInputMessage="1" showErrorMessage="1" error="max. 10" sqref="H14:H78" xr:uid="{EA8870A9-F196-4838-8337-90FAC46CC669}">
      <formula1>10</formula1>
    </dataValidation>
    <dataValidation type="decimal" operator="lessThanOrEqual" allowBlank="1" showInputMessage="1" showErrorMessage="1" error="max. 25" sqref="I14:I78" xr:uid="{1C82C1E4-5930-4537-82B1-11B95A34EF44}">
      <formula1>25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5A2D2-10CB-4DC3-96D3-EB4A6047088D}">
  <dimension ref="A1:BZ80"/>
  <sheetViews>
    <sheetView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24</v>
      </c>
    </row>
    <row r="2" spans="1:78" ht="14.45" customHeight="1" x14ac:dyDescent="0.25">
      <c r="A2" s="13" t="s">
        <v>33</v>
      </c>
      <c r="B2" s="13"/>
      <c r="C2" s="13"/>
      <c r="D2" s="3" t="s">
        <v>20</v>
      </c>
    </row>
    <row r="3" spans="1:78" ht="14.45" customHeight="1" x14ac:dyDescent="0.25">
      <c r="A3" s="13" t="s">
        <v>26</v>
      </c>
      <c r="B3" s="13"/>
      <c r="C3" s="13"/>
      <c r="D3" s="16" t="s">
        <v>25</v>
      </c>
      <c r="E3" s="16"/>
      <c r="F3" s="16"/>
      <c r="G3" s="16"/>
      <c r="H3" s="16"/>
      <c r="I3" s="16"/>
      <c r="J3" s="16"/>
      <c r="K3" s="16"/>
      <c r="L3" s="16"/>
    </row>
    <row r="4" spans="1:78" ht="14.45" customHeight="1" x14ac:dyDescent="0.25">
      <c r="A4" s="14" t="s">
        <v>34</v>
      </c>
      <c r="B4" s="13"/>
      <c r="C4" s="13"/>
      <c r="D4" s="15"/>
      <c r="E4" s="15"/>
      <c r="F4" s="15"/>
      <c r="G4" s="15"/>
      <c r="H4" s="15"/>
      <c r="I4" s="15"/>
      <c r="J4" s="15"/>
      <c r="K4" s="15"/>
      <c r="L4" s="15"/>
    </row>
    <row r="5" spans="1:78" ht="14.45" customHeight="1" x14ac:dyDescent="0.25">
      <c r="A5" s="2" t="s">
        <v>35</v>
      </c>
      <c r="D5" s="14" t="s">
        <v>23</v>
      </c>
      <c r="E5" s="14"/>
      <c r="F5" s="14"/>
      <c r="G5" s="14"/>
      <c r="H5" s="14"/>
      <c r="I5" s="14"/>
      <c r="J5" s="14"/>
      <c r="K5" s="14"/>
      <c r="L5" s="14"/>
    </row>
    <row r="6" spans="1:78" ht="14.45" customHeight="1" x14ac:dyDescent="0.25">
      <c r="A6" s="3" t="s">
        <v>36</v>
      </c>
      <c r="B6" s="3"/>
      <c r="C6" s="3"/>
      <c r="D6" s="15" t="s">
        <v>27</v>
      </c>
      <c r="E6" s="15"/>
      <c r="F6" s="15"/>
      <c r="G6" s="15"/>
      <c r="H6" s="15"/>
      <c r="I6" s="15"/>
      <c r="J6" s="15"/>
      <c r="K6" s="15"/>
      <c r="L6" s="15"/>
    </row>
    <row r="7" spans="1:78" ht="25.5" customHeight="1" x14ac:dyDescent="0.25">
      <c r="A7" s="13" t="s">
        <v>22</v>
      </c>
      <c r="B7" s="13"/>
      <c r="C7" s="13"/>
      <c r="D7" s="15"/>
      <c r="E7" s="15"/>
      <c r="F7" s="15"/>
      <c r="G7" s="15"/>
      <c r="H7" s="15"/>
      <c r="I7" s="15"/>
      <c r="J7" s="15"/>
      <c r="K7" s="15"/>
      <c r="L7" s="15"/>
    </row>
    <row r="8" spans="1:78" ht="12" customHeight="1" x14ac:dyDescent="0.25">
      <c r="A8" s="3"/>
      <c r="B8" s="3"/>
      <c r="C8" s="3"/>
      <c r="D8" s="12"/>
      <c r="E8" s="12"/>
      <c r="F8" s="12"/>
      <c r="G8" s="12"/>
      <c r="H8" s="12"/>
      <c r="I8" s="12"/>
      <c r="J8" s="12"/>
      <c r="K8" s="12"/>
      <c r="L8" s="12"/>
    </row>
    <row r="9" spans="1:78" ht="12.75" x14ac:dyDescent="0.25">
      <c r="A9" s="3"/>
      <c r="B9" s="3"/>
      <c r="C9" s="3"/>
      <c r="D9" s="2" t="s">
        <v>234</v>
      </c>
      <c r="E9" s="12"/>
      <c r="F9" s="12"/>
      <c r="G9" s="12"/>
      <c r="H9" s="12"/>
      <c r="I9" s="12"/>
      <c r="J9" s="12"/>
      <c r="K9" s="12"/>
      <c r="L9" s="12"/>
    </row>
    <row r="10" spans="1:78" ht="12.6" customHeight="1" x14ac:dyDescent="0.25">
      <c r="A10" s="3"/>
    </row>
    <row r="11" spans="1:78" ht="26.45" customHeight="1" x14ac:dyDescent="0.25">
      <c r="A11" s="17" t="s">
        <v>0</v>
      </c>
      <c r="B11" s="17" t="s">
        <v>1</v>
      </c>
      <c r="C11" s="17" t="s">
        <v>15</v>
      </c>
      <c r="D11" s="17" t="s">
        <v>10</v>
      </c>
      <c r="E11" s="18" t="s">
        <v>2</v>
      </c>
      <c r="F11" s="17" t="s">
        <v>12</v>
      </c>
      <c r="G11" s="17" t="s">
        <v>32</v>
      </c>
      <c r="H11" s="17" t="s">
        <v>11</v>
      </c>
      <c r="I11" s="17" t="s">
        <v>28</v>
      </c>
      <c r="J11" s="17" t="s">
        <v>30</v>
      </c>
      <c r="K11" s="17" t="s">
        <v>31</v>
      </c>
      <c r="L11" s="17" t="s">
        <v>235</v>
      </c>
    </row>
    <row r="12" spans="1:78" ht="59.45" customHeight="1" x14ac:dyDescent="0.25">
      <c r="A12" s="17"/>
      <c r="B12" s="17"/>
      <c r="C12" s="17"/>
      <c r="D12" s="17"/>
      <c r="E12" s="18"/>
      <c r="F12" s="17"/>
      <c r="G12" s="17"/>
      <c r="H12" s="17"/>
      <c r="I12" s="17"/>
      <c r="J12" s="17"/>
      <c r="K12" s="17"/>
      <c r="L12" s="17"/>
    </row>
    <row r="13" spans="1:78" ht="28.9" customHeight="1" x14ac:dyDescent="0.25">
      <c r="A13" s="17"/>
      <c r="B13" s="17"/>
      <c r="C13" s="17"/>
      <c r="D13" s="17"/>
      <c r="E13" s="18"/>
      <c r="F13" s="4" t="s">
        <v>21</v>
      </c>
      <c r="G13" s="4" t="s">
        <v>17</v>
      </c>
      <c r="H13" s="4" t="s">
        <v>19</v>
      </c>
      <c r="I13" s="4" t="s">
        <v>29</v>
      </c>
      <c r="J13" s="4" t="s">
        <v>18</v>
      </c>
      <c r="K13" s="4" t="s">
        <v>18</v>
      </c>
      <c r="L13" s="4"/>
    </row>
    <row r="14" spans="1:78" s="5" customFormat="1" ht="12.75" customHeight="1" x14ac:dyDescent="0.2">
      <c r="A14" s="19" t="s">
        <v>169</v>
      </c>
      <c r="B14" s="20" t="s">
        <v>37</v>
      </c>
      <c r="C14" s="20" t="s">
        <v>102</v>
      </c>
      <c r="D14" s="21">
        <v>167000</v>
      </c>
      <c r="E14" s="22">
        <v>150000</v>
      </c>
      <c r="F14" s="6">
        <v>19</v>
      </c>
      <c r="G14" s="6">
        <v>8</v>
      </c>
      <c r="H14" s="6">
        <v>8</v>
      </c>
      <c r="I14" s="6">
        <v>18</v>
      </c>
      <c r="J14" s="6">
        <v>2</v>
      </c>
      <c r="K14" s="6">
        <v>5</v>
      </c>
      <c r="L14" s="6">
        <f>SUM(F14:K14)</f>
        <v>60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5" customFormat="1" ht="12.75" customHeight="1" x14ac:dyDescent="0.2">
      <c r="A15" s="19" t="s">
        <v>170</v>
      </c>
      <c r="B15" s="20" t="s">
        <v>38</v>
      </c>
      <c r="C15" s="20" t="s">
        <v>103</v>
      </c>
      <c r="D15" s="21">
        <v>190500</v>
      </c>
      <c r="E15" s="21">
        <v>150000</v>
      </c>
      <c r="F15" s="6">
        <v>20</v>
      </c>
      <c r="G15" s="6">
        <v>7</v>
      </c>
      <c r="H15" s="6">
        <v>7</v>
      </c>
      <c r="I15" s="6">
        <v>20</v>
      </c>
      <c r="J15" s="6">
        <v>0</v>
      </c>
      <c r="K15" s="6">
        <v>5</v>
      </c>
      <c r="L15" s="6">
        <f t="shared" ref="L15:L78" si="0">SUM(F15:K15)</f>
        <v>59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9" t="s">
        <v>171</v>
      </c>
      <c r="B16" s="20" t="s">
        <v>39</v>
      </c>
      <c r="C16" s="20" t="s">
        <v>104</v>
      </c>
      <c r="D16" s="21">
        <v>166700</v>
      </c>
      <c r="E16" s="21">
        <v>150000</v>
      </c>
      <c r="F16" s="6">
        <v>27</v>
      </c>
      <c r="G16" s="6">
        <v>12</v>
      </c>
      <c r="H16" s="6">
        <v>5</v>
      </c>
      <c r="I16" s="6">
        <v>20</v>
      </c>
      <c r="J16" s="6">
        <v>4</v>
      </c>
      <c r="K16" s="6">
        <v>4</v>
      </c>
      <c r="L16" s="6">
        <f t="shared" si="0"/>
        <v>72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26" t="s">
        <v>172</v>
      </c>
      <c r="B17" s="27" t="s">
        <v>40</v>
      </c>
      <c r="C17" s="27" t="s">
        <v>105</v>
      </c>
      <c r="D17" s="28">
        <v>167000</v>
      </c>
      <c r="E17" s="28">
        <v>150000</v>
      </c>
      <c r="F17" s="6">
        <v>18</v>
      </c>
      <c r="G17" s="6">
        <v>7</v>
      </c>
      <c r="H17" s="6">
        <v>5</v>
      </c>
      <c r="I17" s="6">
        <v>20</v>
      </c>
      <c r="J17" s="6">
        <v>0</v>
      </c>
      <c r="K17" s="6">
        <v>5</v>
      </c>
      <c r="L17" s="6">
        <f t="shared" si="0"/>
        <v>55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ht="12.75" customHeight="1" x14ac:dyDescent="0.2">
      <c r="A18" s="26" t="s">
        <v>173</v>
      </c>
      <c r="B18" s="27" t="s">
        <v>41</v>
      </c>
      <c r="C18" s="27" t="s">
        <v>106</v>
      </c>
      <c r="D18" s="28">
        <v>167000</v>
      </c>
      <c r="E18" s="28">
        <v>150000</v>
      </c>
      <c r="F18" s="6">
        <v>22</v>
      </c>
      <c r="G18" s="6">
        <v>10</v>
      </c>
      <c r="H18" s="6">
        <v>7</v>
      </c>
      <c r="I18" s="6">
        <v>20</v>
      </c>
      <c r="J18" s="6">
        <v>3</v>
      </c>
      <c r="K18" s="6">
        <v>5</v>
      </c>
      <c r="L18" s="6">
        <f t="shared" si="0"/>
        <v>67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ht="12.75" x14ac:dyDescent="0.2">
      <c r="A19" s="19" t="s">
        <v>174</v>
      </c>
      <c r="B19" s="20" t="s">
        <v>42</v>
      </c>
      <c r="C19" s="20" t="s">
        <v>107</v>
      </c>
      <c r="D19" s="21">
        <v>167000</v>
      </c>
      <c r="E19" s="21">
        <v>150000</v>
      </c>
      <c r="F19" s="6">
        <v>27</v>
      </c>
      <c r="G19" s="6">
        <v>12</v>
      </c>
      <c r="H19" s="6">
        <v>6</v>
      </c>
      <c r="I19" s="6">
        <v>20</v>
      </c>
      <c r="J19" s="6">
        <v>5</v>
      </c>
      <c r="K19" s="6">
        <v>5</v>
      </c>
      <c r="L19" s="6">
        <f t="shared" si="0"/>
        <v>75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ht="12.75" customHeight="1" x14ac:dyDescent="0.2">
      <c r="A20" s="19" t="s">
        <v>175</v>
      </c>
      <c r="B20" s="20" t="s">
        <v>43</v>
      </c>
      <c r="C20" s="20" t="s">
        <v>108</v>
      </c>
      <c r="D20" s="21">
        <v>167000</v>
      </c>
      <c r="E20" s="21">
        <v>150000</v>
      </c>
      <c r="F20" s="6">
        <v>32</v>
      </c>
      <c r="G20" s="6">
        <v>13</v>
      </c>
      <c r="H20" s="6">
        <v>8</v>
      </c>
      <c r="I20" s="6">
        <v>23</v>
      </c>
      <c r="J20" s="6">
        <v>4</v>
      </c>
      <c r="K20" s="6">
        <v>5</v>
      </c>
      <c r="L20" s="6">
        <f t="shared" si="0"/>
        <v>85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2.75" customHeight="1" x14ac:dyDescent="0.2">
      <c r="A21" s="19" t="s">
        <v>176</v>
      </c>
      <c r="B21" s="20" t="s">
        <v>44</v>
      </c>
      <c r="C21" s="20" t="s">
        <v>109</v>
      </c>
      <c r="D21" s="21">
        <v>167000</v>
      </c>
      <c r="E21" s="21">
        <v>150000</v>
      </c>
      <c r="F21" s="6">
        <v>17</v>
      </c>
      <c r="G21" s="6">
        <v>7</v>
      </c>
      <c r="H21" s="6">
        <v>6</v>
      </c>
      <c r="I21" s="6">
        <v>20</v>
      </c>
      <c r="J21" s="6">
        <v>4</v>
      </c>
      <c r="K21" s="6">
        <v>5</v>
      </c>
      <c r="L21" s="6">
        <f t="shared" si="0"/>
        <v>59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3.5" customHeight="1" x14ac:dyDescent="0.2">
      <c r="A22" s="19" t="s">
        <v>177</v>
      </c>
      <c r="B22" s="20" t="s">
        <v>45</v>
      </c>
      <c r="C22" s="20" t="s">
        <v>110</v>
      </c>
      <c r="D22" s="21">
        <v>190500</v>
      </c>
      <c r="E22" s="21">
        <v>150000</v>
      </c>
      <c r="F22" s="6">
        <v>40</v>
      </c>
      <c r="G22" s="6">
        <v>15</v>
      </c>
      <c r="H22" s="6">
        <v>10</v>
      </c>
      <c r="I22" s="6">
        <v>21</v>
      </c>
      <c r="J22" s="6">
        <v>5</v>
      </c>
      <c r="K22" s="6">
        <v>5</v>
      </c>
      <c r="L22" s="6">
        <f t="shared" si="0"/>
        <v>96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2.75" customHeight="1" x14ac:dyDescent="0.2">
      <c r="A23" s="19" t="s">
        <v>178</v>
      </c>
      <c r="B23" s="20" t="s">
        <v>46</v>
      </c>
      <c r="C23" s="20" t="s">
        <v>111</v>
      </c>
      <c r="D23" s="21">
        <v>166700</v>
      </c>
      <c r="E23" s="21">
        <v>150000</v>
      </c>
      <c r="F23" s="6">
        <v>17</v>
      </c>
      <c r="G23" s="6">
        <v>7</v>
      </c>
      <c r="H23" s="6">
        <v>5</v>
      </c>
      <c r="I23" s="6">
        <v>20</v>
      </c>
      <c r="J23" s="6">
        <v>4</v>
      </c>
      <c r="K23" s="6">
        <v>5</v>
      </c>
      <c r="L23" s="6">
        <f t="shared" si="0"/>
        <v>58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9" t="s">
        <v>179</v>
      </c>
      <c r="B24" s="20" t="s">
        <v>47</v>
      </c>
      <c r="C24" s="20" t="s">
        <v>112</v>
      </c>
      <c r="D24" s="21">
        <v>185500</v>
      </c>
      <c r="E24" s="21">
        <v>150000</v>
      </c>
      <c r="F24" s="6">
        <v>35</v>
      </c>
      <c r="G24" s="6">
        <v>14</v>
      </c>
      <c r="H24" s="6">
        <v>10</v>
      </c>
      <c r="I24" s="6">
        <v>23</v>
      </c>
      <c r="J24" s="6">
        <v>5</v>
      </c>
      <c r="K24" s="6">
        <v>5</v>
      </c>
      <c r="L24" s="6">
        <f t="shared" si="0"/>
        <v>92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9" t="s">
        <v>180</v>
      </c>
      <c r="B25" s="20" t="s">
        <v>48</v>
      </c>
      <c r="C25" s="20" t="s">
        <v>113</v>
      </c>
      <c r="D25" s="21">
        <v>160500</v>
      </c>
      <c r="E25" s="21">
        <v>150000</v>
      </c>
      <c r="F25" s="6">
        <v>18</v>
      </c>
      <c r="G25" s="6">
        <v>4</v>
      </c>
      <c r="H25" s="6">
        <v>5</v>
      </c>
      <c r="I25" s="6">
        <v>20</v>
      </c>
      <c r="J25" s="6">
        <v>0</v>
      </c>
      <c r="K25" s="6">
        <v>3</v>
      </c>
      <c r="L25" s="6">
        <f t="shared" si="0"/>
        <v>50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5" customFormat="1" ht="12.75" customHeight="1" x14ac:dyDescent="0.2">
      <c r="A26" s="19" t="s">
        <v>181</v>
      </c>
      <c r="B26" s="20" t="s">
        <v>49</v>
      </c>
      <c r="C26" s="20" t="s">
        <v>114</v>
      </c>
      <c r="D26" s="21">
        <v>680000</v>
      </c>
      <c r="E26" s="21">
        <v>150000</v>
      </c>
      <c r="F26" s="6">
        <v>33</v>
      </c>
      <c r="G26" s="6">
        <v>13</v>
      </c>
      <c r="H26" s="6">
        <v>8</v>
      </c>
      <c r="I26" s="6">
        <v>13</v>
      </c>
      <c r="J26" s="6">
        <v>3</v>
      </c>
      <c r="K26" s="6">
        <v>5</v>
      </c>
      <c r="L26" s="6">
        <f t="shared" si="0"/>
        <v>75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5" customFormat="1" ht="12.75" x14ac:dyDescent="0.2">
      <c r="A27" s="19" t="s">
        <v>182</v>
      </c>
      <c r="B27" s="20" t="s">
        <v>50</v>
      </c>
      <c r="C27" s="20" t="s">
        <v>115</v>
      </c>
      <c r="D27" s="21">
        <v>170000</v>
      </c>
      <c r="E27" s="21">
        <v>150000</v>
      </c>
      <c r="F27" s="6">
        <v>27</v>
      </c>
      <c r="G27" s="6">
        <v>10</v>
      </c>
      <c r="H27" s="6">
        <v>6</v>
      </c>
      <c r="I27" s="6">
        <v>20</v>
      </c>
      <c r="J27" s="6">
        <v>2</v>
      </c>
      <c r="K27" s="6">
        <v>3</v>
      </c>
      <c r="L27" s="6">
        <f t="shared" si="0"/>
        <v>68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5" customFormat="1" ht="12.75" customHeight="1" x14ac:dyDescent="0.2">
      <c r="A28" s="19" t="s">
        <v>183</v>
      </c>
      <c r="B28" s="20" t="s">
        <v>51</v>
      </c>
      <c r="C28" s="20" t="s">
        <v>116</v>
      </c>
      <c r="D28" s="21">
        <v>167000</v>
      </c>
      <c r="E28" s="21">
        <v>150000</v>
      </c>
      <c r="F28" s="6">
        <v>29</v>
      </c>
      <c r="G28" s="6">
        <v>10</v>
      </c>
      <c r="H28" s="6">
        <v>7</v>
      </c>
      <c r="I28" s="6">
        <v>22</v>
      </c>
      <c r="J28" s="6">
        <v>1</v>
      </c>
      <c r="K28" s="6">
        <v>5</v>
      </c>
      <c r="L28" s="6">
        <f t="shared" si="0"/>
        <v>74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5" customFormat="1" ht="12.75" customHeight="1" x14ac:dyDescent="0.2">
      <c r="A29" s="26" t="s">
        <v>184</v>
      </c>
      <c r="B29" s="27" t="s">
        <v>52</v>
      </c>
      <c r="C29" s="27" t="s">
        <v>117</v>
      </c>
      <c r="D29" s="28">
        <v>167000</v>
      </c>
      <c r="E29" s="28">
        <v>150000</v>
      </c>
      <c r="F29" s="6">
        <v>22</v>
      </c>
      <c r="G29" s="6">
        <v>8</v>
      </c>
      <c r="H29" s="6">
        <v>5</v>
      </c>
      <c r="I29" s="6">
        <v>17</v>
      </c>
      <c r="J29" s="6">
        <v>0</v>
      </c>
      <c r="K29" s="6">
        <v>5</v>
      </c>
      <c r="L29" s="6">
        <f t="shared" si="0"/>
        <v>57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5" customFormat="1" ht="12.75" customHeight="1" x14ac:dyDescent="0.2">
      <c r="A30" s="19" t="s">
        <v>185</v>
      </c>
      <c r="B30" s="20" t="s">
        <v>53</v>
      </c>
      <c r="C30" s="20" t="s">
        <v>118</v>
      </c>
      <c r="D30" s="21">
        <v>270000</v>
      </c>
      <c r="E30" s="21">
        <v>120000</v>
      </c>
      <c r="F30" s="6">
        <v>25</v>
      </c>
      <c r="G30" s="6">
        <v>8</v>
      </c>
      <c r="H30" s="6">
        <v>5</v>
      </c>
      <c r="I30" s="6">
        <v>20</v>
      </c>
      <c r="J30" s="6">
        <v>1</v>
      </c>
      <c r="K30" s="6">
        <v>5</v>
      </c>
      <c r="L30" s="6">
        <f t="shared" si="0"/>
        <v>64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5" customFormat="1" ht="12.75" customHeight="1" x14ac:dyDescent="0.2">
      <c r="A31" s="19" t="s">
        <v>186</v>
      </c>
      <c r="B31" s="20" t="s">
        <v>54</v>
      </c>
      <c r="C31" s="20" t="s">
        <v>119</v>
      </c>
      <c r="D31" s="21">
        <v>160500</v>
      </c>
      <c r="E31" s="21">
        <v>150000</v>
      </c>
      <c r="F31" s="6">
        <v>18</v>
      </c>
      <c r="G31" s="6">
        <v>8</v>
      </c>
      <c r="H31" s="6">
        <v>5</v>
      </c>
      <c r="I31" s="6">
        <v>20</v>
      </c>
      <c r="J31" s="6">
        <v>1</v>
      </c>
      <c r="K31" s="6">
        <v>4</v>
      </c>
      <c r="L31" s="6">
        <f t="shared" si="0"/>
        <v>56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5" customFormat="1" ht="12.75" x14ac:dyDescent="0.2">
      <c r="A32" s="19" t="s">
        <v>187</v>
      </c>
      <c r="B32" s="20" t="s">
        <v>55</v>
      </c>
      <c r="C32" s="20" t="s">
        <v>120</v>
      </c>
      <c r="D32" s="21">
        <v>167000</v>
      </c>
      <c r="E32" s="21">
        <v>150000</v>
      </c>
      <c r="F32" s="6">
        <v>33</v>
      </c>
      <c r="G32" s="6">
        <v>10</v>
      </c>
      <c r="H32" s="6">
        <v>6</v>
      </c>
      <c r="I32" s="6">
        <v>19</v>
      </c>
      <c r="J32" s="6">
        <v>2</v>
      </c>
      <c r="K32" s="6">
        <v>5</v>
      </c>
      <c r="L32" s="6">
        <f t="shared" si="0"/>
        <v>75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5" customFormat="1" ht="12.75" customHeight="1" x14ac:dyDescent="0.2">
      <c r="A33" s="19" t="s">
        <v>188</v>
      </c>
      <c r="B33" s="20" t="s">
        <v>56</v>
      </c>
      <c r="C33" s="20" t="s">
        <v>121</v>
      </c>
      <c r="D33" s="21">
        <v>167000</v>
      </c>
      <c r="E33" s="21">
        <v>150000</v>
      </c>
      <c r="F33" s="6">
        <v>34</v>
      </c>
      <c r="G33" s="6">
        <v>11</v>
      </c>
      <c r="H33" s="6">
        <v>10</v>
      </c>
      <c r="I33" s="6">
        <v>22</v>
      </c>
      <c r="J33" s="6">
        <v>4</v>
      </c>
      <c r="K33" s="6">
        <v>4</v>
      </c>
      <c r="L33" s="6">
        <f t="shared" si="0"/>
        <v>85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5" customFormat="1" ht="12.75" customHeight="1" x14ac:dyDescent="0.2">
      <c r="A34" s="19" t="s">
        <v>189</v>
      </c>
      <c r="B34" s="20" t="s">
        <v>57</v>
      </c>
      <c r="C34" s="20" t="s">
        <v>122</v>
      </c>
      <c r="D34" s="21">
        <v>170000</v>
      </c>
      <c r="E34" s="21">
        <v>150000</v>
      </c>
      <c r="F34" s="6">
        <v>25</v>
      </c>
      <c r="G34" s="6">
        <v>10</v>
      </c>
      <c r="H34" s="6">
        <v>7</v>
      </c>
      <c r="I34" s="6">
        <v>20</v>
      </c>
      <c r="J34" s="6">
        <v>5</v>
      </c>
      <c r="K34" s="6">
        <v>5</v>
      </c>
      <c r="L34" s="6">
        <f t="shared" si="0"/>
        <v>72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5" customFormat="1" ht="12.75" customHeight="1" x14ac:dyDescent="0.2">
      <c r="A35" s="19" t="s">
        <v>190</v>
      </c>
      <c r="B35" s="20" t="s">
        <v>58</v>
      </c>
      <c r="C35" s="20" t="s">
        <v>123</v>
      </c>
      <c r="D35" s="21">
        <v>167000</v>
      </c>
      <c r="E35" s="21">
        <v>150000</v>
      </c>
      <c r="F35" s="6">
        <v>27</v>
      </c>
      <c r="G35" s="6">
        <v>8</v>
      </c>
      <c r="H35" s="6">
        <v>7</v>
      </c>
      <c r="I35" s="6">
        <v>20</v>
      </c>
      <c r="J35" s="6">
        <v>4</v>
      </c>
      <c r="K35" s="6">
        <v>5</v>
      </c>
      <c r="L35" s="6">
        <f t="shared" si="0"/>
        <v>71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5" customFormat="1" ht="12.75" customHeight="1" x14ac:dyDescent="0.2">
      <c r="A36" s="19" t="s">
        <v>191</v>
      </c>
      <c r="B36" s="20" t="s">
        <v>59</v>
      </c>
      <c r="C36" s="20" t="s">
        <v>124</v>
      </c>
      <c r="D36" s="21">
        <v>170500</v>
      </c>
      <c r="E36" s="21">
        <v>150000</v>
      </c>
      <c r="F36" s="6">
        <v>38</v>
      </c>
      <c r="G36" s="6">
        <v>13</v>
      </c>
      <c r="H36" s="6">
        <v>8</v>
      </c>
      <c r="I36" s="6">
        <v>20</v>
      </c>
      <c r="J36" s="6">
        <v>5</v>
      </c>
      <c r="K36" s="6">
        <v>4</v>
      </c>
      <c r="L36" s="6">
        <f t="shared" si="0"/>
        <v>88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5" customFormat="1" ht="12.75" customHeight="1" x14ac:dyDescent="0.2">
      <c r="A37" s="19" t="s">
        <v>192</v>
      </c>
      <c r="B37" s="20" t="s">
        <v>60</v>
      </c>
      <c r="C37" s="20" t="s">
        <v>125</v>
      </c>
      <c r="D37" s="21">
        <v>166700</v>
      </c>
      <c r="E37" s="21">
        <v>150000</v>
      </c>
      <c r="F37" s="6">
        <v>38</v>
      </c>
      <c r="G37" s="6">
        <v>14</v>
      </c>
      <c r="H37" s="6">
        <v>9</v>
      </c>
      <c r="I37" s="6">
        <v>20</v>
      </c>
      <c r="J37" s="6">
        <v>0</v>
      </c>
      <c r="K37" s="6">
        <v>5</v>
      </c>
      <c r="L37" s="6">
        <f t="shared" si="0"/>
        <v>86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5" customFormat="1" ht="12.75" customHeight="1" x14ac:dyDescent="0.2">
      <c r="A38" s="19" t="s">
        <v>193</v>
      </c>
      <c r="B38" s="20" t="s">
        <v>61</v>
      </c>
      <c r="C38" s="20" t="s">
        <v>126</v>
      </c>
      <c r="D38" s="21">
        <v>430500</v>
      </c>
      <c r="E38" s="21">
        <v>150000</v>
      </c>
      <c r="F38" s="6">
        <v>15</v>
      </c>
      <c r="G38" s="6">
        <v>8</v>
      </c>
      <c r="H38" s="6">
        <v>7</v>
      </c>
      <c r="I38" s="6">
        <v>15</v>
      </c>
      <c r="J38" s="6">
        <v>5</v>
      </c>
      <c r="K38" s="6">
        <v>4</v>
      </c>
      <c r="L38" s="6">
        <f t="shared" si="0"/>
        <v>54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5" customFormat="1" ht="12.75" customHeight="1" x14ac:dyDescent="0.2">
      <c r="A39" s="19" t="s">
        <v>194</v>
      </c>
      <c r="B39" s="20" t="s">
        <v>62</v>
      </c>
      <c r="C39" s="20" t="s">
        <v>127</v>
      </c>
      <c r="D39" s="21">
        <v>170000</v>
      </c>
      <c r="E39" s="21">
        <v>150000</v>
      </c>
      <c r="F39" s="6">
        <v>16</v>
      </c>
      <c r="G39" s="6">
        <v>7</v>
      </c>
      <c r="H39" s="6">
        <v>7</v>
      </c>
      <c r="I39" s="6">
        <v>18</v>
      </c>
      <c r="J39" s="6">
        <v>4</v>
      </c>
      <c r="K39" s="6">
        <v>4</v>
      </c>
      <c r="L39" s="6">
        <f t="shared" si="0"/>
        <v>56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5" customFormat="1" ht="12.75" x14ac:dyDescent="0.2">
      <c r="A40" s="19" t="s">
        <v>195</v>
      </c>
      <c r="B40" s="34" t="s">
        <v>63</v>
      </c>
      <c r="C40" s="20" t="s">
        <v>128</v>
      </c>
      <c r="D40" s="21">
        <v>167000</v>
      </c>
      <c r="E40" s="21">
        <v>150000</v>
      </c>
      <c r="F40" s="6">
        <v>19</v>
      </c>
      <c r="G40" s="6">
        <v>9</v>
      </c>
      <c r="H40" s="6">
        <v>6</v>
      </c>
      <c r="I40" s="6">
        <v>18</v>
      </c>
      <c r="J40" s="6">
        <v>5</v>
      </c>
      <c r="K40" s="6">
        <v>4</v>
      </c>
      <c r="L40" s="6">
        <f t="shared" si="0"/>
        <v>61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5" customFormat="1" ht="12.75" x14ac:dyDescent="0.2">
      <c r="A41" s="19" t="s">
        <v>196</v>
      </c>
      <c r="B41" s="34" t="s">
        <v>64</v>
      </c>
      <c r="C41" s="20" t="s">
        <v>129</v>
      </c>
      <c r="D41" s="21">
        <v>167000</v>
      </c>
      <c r="E41" s="21">
        <v>150000</v>
      </c>
      <c r="F41" s="6">
        <v>38</v>
      </c>
      <c r="G41" s="6">
        <v>15</v>
      </c>
      <c r="H41" s="6">
        <v>9</v>
      </c>
      <c r="I41" s="6">
        <v>20</v>
      </c>
      <c r="J41" s="6">
        <v>5</v>
      </c>
      <c r="K41" s="6">
        <v>5</v>
      </c>
      <c r="L41" s="6">
        <f t="shared" si="0"/>
        <v>92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5" customFormat="1" ht="12.75" x14ac:dyDescent="0.2">
      <c r="A42" s="19" t="s">
        <v>197</v>
      </c>
      <c r="B42" s="20" t="s">
        <v>65</v>
      </c>
      <c r="C42" s="20" t="s">
        <v>130</v>
      </c>
      <c r="D42" s="21">
        <v>175000</v>
      </c>
      <c r="E42" s="21">
        <v>150000</v>
      </c>
      <c r="F42" s="6">
        <v>23</v>
      </c>
      <c r="G42" s="6">
        <v>9</v>
      </c>
      <c r="H42" s="6">
        <v>7</v>
      </c>
      <c r="I42" s="6">
        <v>20</v>
      </c>
      <c r="J42" s="6">
        <v>5</v>
      </c>
      <c r="K42" s="6">
        <v>5</v>
      </c>
      <c r="L42" s="6">
        <f t="shared" si="0"/>
        <v>69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5" customFormat="1" ht="12.75" x14ac:dyDescent="0.2">
      <c r="A43" s="19" t="s">
        <v>198</v>
      </c>
      <c r="B43" s="20" t="s">
        <v>66</v>
      </c>
      <c r="C43" s="20" t="s">
        <v>131</v>
      </c>
      <c r="D43" s="21">
        <v>167000</v>
      </c>
      <c r="E43" s="21">
        <v>150000</v>
      </c>
      <c r="F43" s="6">
        <v>29</v>
      </c>
      <c r="G43" s="6">
        <v>10</v>
      </c>
      <c r="H43" s="6">
        <v>7</v>
      </c>
      <c r="I43" s="6">
        <v>20</v>
      </c>
      <c r="J43" s="6">
        <v>4</v>
      </c>
      <c r="K43" s="6">
        <v>4</v>
      </c>
      <c r="L43" s="6">
        <f t="shared" si="0"/>
        <v>74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5" customFormat="1" ht="12.75" x14ac:dyDescent="0.2">
      <c r="A44" s="19" t="s">
        <v>199</v>
      </c>
      <c r="B44" s="20" t="s">
        <v>67</v>
      </c>
      <c r="C44" s="20" t="s">
        <v>132</v>
      </c>
      <c r="D44" s="21">
        <v>167000</v>
      </c>
      <c r="E44" s="21">
        <v>150000</v>
      </c>
      <c r="F44" s="6">
        <v>18</v>
      </c>
      <c r="G44" s="6">
        <v>11</v>
      </c>
      <c r="H44" s="6">
        <v>5</v>
      </c>
      <c r="I44" s="6">
        <v>18</v>
      </c>
      <c r="J44" s="6">
        <v>1</v>
      </c>
      <c r="K44" s="6">
        <v>4</v>
      </c>
      <c r="L44" s="6">
        <f t="shared" si="0"/>
        <v>57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5" customFormat="1" ht="12.75" x14ac:dyDescent="0.2">
      <c r="A45" s="19" t="s">
        <v>200</v>
      </c>
      <c r="B45" s="34" t="s">
        <v>68</v>
      </c>
      <c r="C45" s="20" t="s">
        <v>133</v>
      </c>
      <c r="D45" s="21">
        <v>170500</v>
      </c>
      <c r="E45" s="21">
        <v>150000</v>
      </c>
      <c r="F45" s="6">
        <v>34</v>
      </c>
      <c r="G45" s="6">
        <v>15</v>
      </c>
      <c r="H45" s="6">
        <v>9</v>
      </c>
      <c r="I45" s="6">
        <v>20</v>
      </c>
      <c r="J45" s="6">
        <v>5</v>
      </c>
      <c r="K45" s="6">
        <v>5</v>
      </c>
      <c r="L45" s="6">
        <f t="shared" si="0"/>
        <v>88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5" customFormat="1" ht="12.75" x14ac:dyDescent="0.2">
      <c r="A46" s="19" t="s">
        <v>201</v>
      </c>
      <c r="B46" s="20" t="s">
        <v>69</v>
      </c>
      <c r="C46" s="20" t="s">
        <v>134</v>
      </c>
      <c r="D46" s="21">
        <v>167500</v>
      </c>
      <c r="E46" s="21">
        <v>150000</v>
      </c>
      <c r="F46" s="6">
        <v>10</v>
      </c>
      <c r="G46" s="6">
        <v>5</v>
      </c>
      <c r="H46" s="6">
        <v>3</v>
      </c>
      <c r="I46" s="6">
        <v>18</v>
      </c>
      <c r="J46" s="6">
        <v>0</v>
      </c>
      <c r="K46" s="6">
        <v>4</v>
      </c>
      <c r="L46" s="6">
        <f t="shared" si="0"/>
        <v>40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5" customFormat="1" ht="12.75" x14ac:dyDescent="0.2">
      <c r="A47" s="19" t="s">
        <v>202</v>
      </c>
      <c r="B47" s="20" t="s">
        <v>70</v>
      </c>
      <c r="C47" s="20" t="s">
        <v>135</v>
      </c>
      <c r="D47" s="21">
        <v>170000</v>
      </c>
      <c r="E47" s="21">
        <v>150000</v>
      </c>
      <c r="F47" s="6">
        <v>20</v>
      </c>
      <c r="G47" s="6">
        <v>7</v>
      </c>
      <c r="H47" s="6">
        <v>6</v>
      </c>
      <c r="I47" s="6">
        <v>20</v>
      </c>
      <c r="J47" s="6">
        <v>4</v>
      </c>
      <c r="K47" s="6">
        <v>5</v>
      </c>
      <c r="L47" s="6">
        <f t="shared" si="0"/>
        <v>62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5" customFormat="1" ht="12.75" x14ac:dyDescent="0.2">
      <c r="A48" s="19" t="s">
        <v>203</v>
      </c>
      <c r="B48" s="20" t="s">
        <v>71</v>
      </c>
      <c r="C48" s="20" t="s">
        <v>136</v>
      </c>
      <c r="D48" s="21">
        <v>167000</v>
      </c>
      <c r="E48" s="21">
        <v>150000</v>
      </c>
      <c r="F48" s="6">
        <v>36</v>
      </c>
      <c r="G48" s="6">
        <v>13</v>
      </c>
      <c r="H48" s="6">
        <v>7</v>
      </c>
      <c r="I48" s="6">
        <v>22</v>
      </c>
      <c r="J48" s="6">
        <v>5</v>
      </c>
      <c r="K48" s="6">
        <v>5</v>
      </c>
      <c r="L48" s="6">
        <f t="shared" si="0"/>
        <v>88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5" customFormat="1" ht="12.75" x14ac:dyDescent="0.2">
      <c r="A49" s="26" t="s">
        <v>204</v>
      </c>
      <c r="B49" s="27" t="s">
        <v>72</v>
      </c>
      <c r="C49" s="27" t="s">
        <v>137</v>
      </c>
      <c r="D49" s="28">
        <v>167000</v>
      </c>
      <c r="E49" s="28">
        <v>150000</v>
      </c>
      <c r="F49" s="6">
        <v>10</v>
      </c>
      <c r="G49" s="6">
        <v>9</v>
      </c>
      <c r="H49" s="6">
        <v>6</v>
      </c>
      <c r="I49" s="6">
        <v>20</v>
      </c>
      <c r="J49" s="6">
        <v>1</v>
      </c>
      <c r="K49" s="6">
        <v>5</v>
      </c>
      <c r="L49" s="6">
        <f t="shared" si="0"/>
        <v>51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5" customFormat="1" ht="12.75" x14ac:dyDescent="0.2">
      <c r="A50" s="19" t="s">
        <v>205</v>
      </c>
      <c r="B50" s="20" t="s">
        <v>73</v>
      </c>
      <c r="C50" s="20" t="s">
        <v>138</v>
      </c>
      <c r="D50" s="21">
        <v>167000</v>
      </c>
      <c r="E50" s="21">
        <v>150000</v>
      </c>
      <c r="F50" s="6">
        <v>12</v>
      </c>
      <c r="G50" s="6">
        <v>7</v>
      </c>
      <c r="H50" s="6">
        <v>7</v>
      </c>
      <c r="I50" s="6">
        <v>20</v>
      </c>
      <c r="J50" s="6">
        <v>2</v>
      </c>
      <c r="K50" s="6">
        <v>4</v>
      </c>
      <c r="L50" s="6">
        <f t="shared" si="0"/>
        <v>52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s="5" customFormat="1" ht="12.75" x14ac:dyDescent="0.2">
      <c r="A51" s="19" t="s">
        <v>206</v>
      </c>
      <c r="B51" s="20" t="s">
        <v>74</v>
      </c>
      <c r="C51" s="20" t="s">
        <v>139</v>
      </c>
      <c r="D51" s="21">
        <v>300000</v>
      </c>
      <c r="E51" s="21">
        <v>150000</v>
      </c>
      <c r="F51" s="6">
        <v>25</v>
      </c>
      <c r="G51" s="6">
        <v>12</v>
      </c>
      <c r="H51" s="6">
        <v>9</v>
      </c>
      <c r="I51" s="6">
        <v>20</v>
      </c>
      <c r="J51" s="6">
        <v>3</v>
      </c>
      <c r="K51" s="6">
        <v>4</v>
      </c>
      <c r="L51" s="6">
        <f t="shared" si="0"/>
        <v>73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s="5" customFormat="1" ht="12.75" x14ac:dyDescent="0.2">
      <c r="A52" s="19" t="s">
        <v>207</v>
      </c>
      <c r="B52" s="20" t="s">
        <v>75</v>
      </c>
      <c r="C52" s="20" t="s">
        <v>140</v>
      </c>
      <c r="D52" s="21">
        <v>167000</v>
      </c>
      <c r="E52" s="21">
        <v>150000</v>
      </c>
      <c r="F52" s="6">
        <v>34</v>
      </c>
      <c r="G52" s="6">
        <v>12</v>
      </c>
      <c r="H52" s="6">
        <v>9</v>
      </c>
      <c r="I52" s="6">
        <v>22</v>
      </c>
      <c r="J52" s="6">
        <v>4</v>
      </c>
      <c r="K52" s="6">
        <v>4</v>
      </c>
      <c r="L52" s="6">
        <f t="shared" si="0"/>
        <v>85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s="5" customFormat="1" ht="12.75" x14ac:dyDescent="0.2">
      <c r="A53" s="19" t="s">
        <v>208</v>
      </c>
      <c r="B53" s="20" t="s">
        <v>76</v>
      </c>
      <c r="C53" s="35" t="s">
        <v>141</v>
      </c>
      <c r="D53" s="21">
        <v>166700</v>
      </c>
      <c r="E53" s="21">
        <v>150000</v>
      </c>
      <c r="F53" s="6">
        <v>24</v>
      </c>
      <c r="G53" s="6">
        <v>10</v>
      </c>
      <c r="H53" s="6">
        <v>6</v>
      </c>
      <c r="I53" s="6">
        <v>20</v>
      </c>
      <c r="J53" s="6">
        <v>1</v>
      </c>
      <c r="K53" s="6">
        <v>4</v>
      </c>
      <c r="L53" s="6">
        <f t="shared" si="0"/>
        <v>65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</row>
    <row r="54" spans="1:78" s="5" customFormat="1" ht="12.75" x14ac:dyDescent="0.2">
      <c r="A54" s="19" t="s">
        <v>209</v>
      </c>
      <c r="B54" s="20" t="s">
        <v>77</v>
      </c>
      <c r="C54" s="35" t="s">
        <v>142</v>
      </c>
      <c r="D54" s="21">
        <v>167000</v>
      </c>
      <c r="E54" s="21">
        <v>150000</v>
      </c>
      <c r="F54" s="6">
        <v>10</v>
      </c>
      <c r="G54" s="6">
        <v>6</v>
      </c>
      <c r="H54" s="6">
        <v>3</v>
      </c>
      <c r="I54" s="6">
        <v>18</v>
      </c>
      <c r="J54" s="6">
        <v>1</v>
      </c>
      <c r="K54" s="6">
        <v>3</v>
      </c>
      <c r="L54" s="6">
        <f t="shared" si="0"/>
        <v>41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</row>
    <row r="55" spans="1:78" s="5" customFormat="1" ht="12.75" x14ac:dyDescent="0.2">
      <c r="A55" s="19" t="s">
        <v>210</v>
      </c>
      <c r="B55" s="20" t="s">
        <v>78</v>
      </c>
      <c r="C55" s="20" t="s">
        <v>143</v>
      </c>
      <c r="D55" s="21">
        <v>180500</v>
      </c>
      <c r="E55" s="21">
        <v>150000</v>
      </c>
      <c r="F55" s="6">
        <v>7</v>
      </c>
      <c r="G55" s="6">
        <v>3</v>
      </c>
      <c r="H55" s="6">
        <v>8</v>
      </c>
      <c r="I55" s="6">
        <v>18</v>
      </c>
      <c r="J55" s="6">
        <v>4</v>
      </c>
      <c r="K55" s="6">
        <v>4</v>
      </c>
      <c r="L55" s="6">
        <f t="shared" si="0"/>
        <v>44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</row>
    <row r="56" spans="1:78" s="5" customFormat="1" ht="12.75" x14ac:dyDescent="0.2">
      <c r="A56" s="19" t="s">
        <v>211</v>
      </c>
      <c r="B56" s="20" t="s">
        <v>79</v>
      </c>
      <c r="C56" s="20" t="s">
        <v>144</v>
      </c>
      <c r="D56" s="21">
        <v>168000</v>
      </c>
      <c r="E56" s="21">
        <v>150000</v>
      </c>
      <c r="F56" s="6">
        <v>9</v>
      </c>
      <c r="G56" s="6">
        <v>7</v>
      </c>
      <c r="H56" s="6">
        <v>5</v>
      </c>
      <c r="I56" s="6">
        <v>20</v>
      </c>
      <c r="J56" s="6">
        <v>3</v>
      </c>
      <c r="K56" s="6">
        <v>4</v>
      </c>
      <c r="L56" s="6">
        <f t="shared" si="0"/>
        <v>48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</row>
    <row r="57" spans="1:78" s="5" customFormat="1" ht="12.75" x14ac:dyDescent="0.2">
      <c r="A57" s="19" t="s">
        <v>212</v>
      </c>
      <c r="B57" s="20" t="s">
        <v>80</v>
      </c>
      <c r="C57" s="20" t="s">
        <v>145</v>
      </c>
      <c r="D57" s="21">
        <v>170000</v>
      </c>
      <c r="E57" s="21">
        <v>150000</v>
      </c>
      <c r="F57" s="6">
        <v>12</v>
      </c>
      <c r="G57" s="6">
        <v>5</v>
      </c>
      <c r="H57" s="6">
        <v>5</v>
      </c>
      <c r="I57" s="6">
        <v>20</v>
      </c>
      <c r="J57" s="6">
        <v>1</v>
      </c>
      <c r="K57" s="6">
        <v>5</v>
      </c>
      <c r="L57" s="6">
        <f t="shared" si="0"/>
        <v>48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</row>
    <row r="58" spans="1:78" s="5" customFormat="1" ht="12.75" x14ac:dyDescent="0.2">
      <c r="A58" s="19" t="s">
        <v>213</v>
      </c>
      <c r="B58" s="20" t="s">
        <v>81</v>
      </c>
      <c r="C58" s="20" t="s">
        <v>146</v>
      </c>
      <c r="D58" s="21">
        <v>200000</v>
      </c>
      <c r="E58" s="21">
        <v>150000</v>
      </c>
      <c r="F58" s="6">
        <v>18</v>
      </c>
      <c r="G58" s="6">
        <v>8</v>
      </c>
      <c r="H58" s="6">
        <v>5</v>
      </c>
      <c r="I58" s="6">
        <v>20</v>
      </c>
      <c r="J58" s="6">
        <v>5</v>
      </c>
      <c r="K58" s="6">
        <v>5</v>
      </c>
      <c r="L58" s="6">
        <f t="shared" si="0"/>
        <v>61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spans="1:78" s="5" customFormat="1" ht="12.75" x14ac:dyDescent="0.2">
      <c r="A59" s="19" t="s">
        <v>214</v>
      </c>
      <c r="B59" s="20" t="s">
        <v>82</v>
      </c>
      <c r="C59" s="20" t="s">
        <v>147</v>
      </c>
      <c r="D59" s="21">
        <v>167000</v>
      </c>
      <c r="E59" s="21">
        <v>150000</v>
      </c>
      <c r="F59" s="6">
        <v>8</v>
      </c>
      <c r="G59" s="6">
        <v>8</v>
      </c>
      <c r="H59" s="6">
        <v>5</v>
      </c>
      <c r="I59" s="6">
        <v>20</v>
      </c>
      <c r="J59" s="6">
        <v>2</v>
      </c>
      <c r="K59" s="6">
        <v>5</v>
      </c>
      <c r="L59" s="6">
        <f t="shared" si="0"/>
        <v>48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</row>
    <row r="60" spans="1:78" s="5" customFormat="1" ht="12.75" x14ac:dyDescent="0.2">
      <c r="A60" s="19" t="s">
        <v>215</v>
      </c>
      <c r="B60" s="20" t="s">
        <v>83</v>
      </c>
      <c r="C60" s="20" t="s">
        <v>148</v>
      </c>
      <c r="D60" s="21">
        <v>180500</v>
      </c>
      <c r="E60" s="21">
        <v>150000</v>
      </c>
      <c r="F60" s="6">
        <v>35</v>
      </c>
      <c r="G60" s="6">
        <v>11</v>
      </c>
      <c r="H60" s="6">
        <v>8</v>
      </c>
      <c r="I60" s="6">
        <v>20</v>
      </c>
      <c r="J60" s="6">
        <v>2</v>
      </c>
      <c r="K60" s="6">
        <v>5</v>
      </c>
      <c r="L60" s="6">
        <f t="shared" si="0"/>
        <v>81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</row>
    <row r="61" spans="1:78" s="5" customFormat="1" ht="12.75" x14ac:dyDescent="0.2">
      <c r="A61" s="19" t="s">
        <v>216</v>
      </c>
      <c r="B61" s="20" t="s">
        <v>84</v>
      </c>
      <c r="C61" s="20" t="s">
        <v>149</v>
      </c>
      <c r="D61" s="21">
        <v>167000</v>
      </c>
      <c r="E61" s="21">
        <v>150000</v>
      </c>
      <c r="F61" s="6">
        <v>10</v>
      </c>
      <c r="G61" s="6">
        <v>5</v>
      </c>
      <c r="H61" s="6">
        <v>5</v>
      </c>
      <c r="I61" s="6">
        <v>20</v>
      </c>
      <c r="J61" s="6">
        <v>4</v>
      </c>
      <c r="K61" s="6">
        <v>5</v>
      </c>
      <c r="L61" s="6">
        <f t="shared" si="0"/>
        <v>49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</row>
    <row r="62" spans="1:78" s="5" customFormat="1" ht="12.75" x14ac:dyDescent="0.2">
      <c r="A62" s="19" t="s">
        <v>217</v>
      </c>
      <c r="B62" s="20" t="s">
        <v>85</v>
      </c>
      <c r="C62" s="20" t="s">
        <v>150</v>
      </c>
      <c r="D62" s="21">
        <v>167000</v>
      </c>
      <c r="E62" s="21">
        <v>150000</v>
      </c>
      <c r="F62" s="6">
        <v>13</v>
      </c>
      <c r="G62" s="6">
        <v>7</v>
      </c>
      <c r="H62" s="6">
        <v>5</v>
      </c>
      <c r="I62" s="6">
        <v>20</v>
      </c>
      <c r="J62" s="6">
        <v>1</v>
      </c>
      <c r="K62" s="6">
        <v>5</v>
      </c>
      <c r="L62" s="6">
        <f t="shared" si="0"/>
        <v>51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</row>
    <row r="63" spans="1:78" s="5" customFormat="1" ht="12.75" x14ac:dyDescent="0.2">
      <c r="A63" s="19" t="s">
        <v>218</v>
      </c>
      <c r="B63" s="20" t="s">
        <v>86</v>
      </c>
      <c r="C63" s="20" t="s">
        <v>151</v>
      </c>
      <c r="D63" s="21">
        <v>180000</v>
      </c>
      <c r="E63" s="21">
        <v>150000</v>
      </c>
      <c r="F63" s="6">
        <v>37</v>
      </c>
      <c r="G63" s="6">
        <v>15</v>
      </c>
      <c r="H63" s="6">
        <v>8</v>
      </c>
      <c r="I63" s="6">
        <v>20</v>
      </c>
      <c r="J63" s="6">
        <v>2</v>
      </c>
      <c r="K63" s="6">
        <v>5</v>
      </c>
      <c r="L63" s="6">
        <f t="shared" si="0"/>
        <v>87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</row>
    <row r="64" spans="1:78" s="5" customFormat="1" ht="12.75" x14ac:dyDescent="0.2">
      <c r="A64" s="19" t="s">
        <v>219</v>
      </c>
      <c r="B64" s="20" t="s">
        <v>87</v>
      </c>
      <c r="C64" s="20" t="s">
        <v>152</v>
      </c>
      <c r="D64" s="21">
        <v>167000</v>
      </c>
      <c r="E64" s="21">
        <v>150000</v>
      </c>
      <c r="F64" s="6">
        <v>34</v>
      </c>
      <c r="G64" s="6">
        <v>12</v>
      </c>
      <c r="H64" s="6">
        <v>8</v>
      </c>
      <c r="I64" s="6">
        <v>22</v>
      </c>
      <c r="J64" s="6">
        <v>2</v>
      </c>
      <c r="K64" s="6">
        <v>5</v>
      </c>
      <c r="L64" s="6">
        <f t="shared" si="0"/>
        <v>83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</row>
    <row r="65" spans="1:78" s="5" customFormat="1" ht="12.75" x14ac:dyDescent="0.2">
      <c r="A65" s="19" t="s">
        <v>220</v>
      </c>
      <c r="B65" s="20" t="s">
        <v>88</v>
      </c>
      <c r="C65" s="20" t="s">
        <v>153</v>
      </c>
      <c r="D65" s="21">
        <v>160500</v>
      </c>
      <c r="E65" s="21">
        <v>150000</v>
      </c>
      <c r="F65" s="6">
        <v>28</v>
      </c>
      <c r="G65" s="6">
        <v>10</v>
      </c>
      <c r="H65" s="6">
        <v>7</v>
      </c>
      <c r="I65" s="6">
        <v>20</v>
      </c>
      <c r="J65" s="6">
        <v>3</v>
      </c>
      <c r="K65" s="6">
        <v>5</v>
      </c>
      <c r="L65" s="6">
        <f t="shared" si="0"/>
        <v>73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</row>
    <row r="66" spans="1:78" s="5" customFormat="1" ht="12.75" x14ac:dyDescent="0.2">
      <c r="A66" s="19" t="s">
        <v>221</v>
      </c>
      <c r="B66" s="20" t="s">
        <v>89</v>
      </c>
      <c r="C66" s="20" t="s">
        <v>154</v>
      </c>
      <c r="D66" s="21">
        <v>170000</v>
      </c>
      <c r="E66" s="21">
        <v>150000</v>
      </c>
      <c r="F66" s="6">
        <v>26</v>
      </c>
      <c r="G66" s="6">
        <v>7</v>
      </c>
      <c r="H66" s="6">
        <v>7</v>
      </c>
      <c r="I66" s="6">
        <v>20</v>
      </c>
      <c r="J66" s="6">
        <v>2</v>
      </c>
      <c r="K66" s="6">
        <v>5</v>
      </c>
      <c r="L66" s="6">
        <f t="shared" si="0"/>
        <v>67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</row>
    <row r="67" spans="1:78" s="5" customFormat="1" ht="12.75" x14ac:dyDescent="0.2">
      <c r="A67" s="19" t="s">
        <v>222</v>
      </c>
      <c r="B67" s="20" t="s">
        <v>90</v>
      </c>
      <c r="C67" s="20" t="s">
        <v>155</v>
      </c>
      <c r="D67" s="21">
        <v>180000</v>
      </c>
      <c r="E67" s="21">
        <v>150000</v>
      </c>
      <c r="F67" s="6">
        <v>18</v>
      </c>
      <c r="G67" s="6">
        <v>8</v>
      </c>
      <c r="H67" s="6">
        <v>8</v>
      </c>
      <c r="I67" s="6">
        <v>20</v>
      </c>
      <c r="J67" s="6">
        <v>5</v>
      </c>
      <c r="K67" s="6">
        <v>2</v>
      </c>
      <c r="L67" s="6">
        <f t="shared" si="0"/>
        <v>61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</row>
    <row r="68" spans="1:78" s="5" customFormat="1" ht="12.75" x14ac:dyDescent="0.2">
      <c r="A68" s="19" t="s">
        <v>223</v>
      </c>
      <c r="B68" s="20" t="s">
        <v>91</v>
      </c>
      <c r="C68" s="20" t="s">
        <v>156</v>
      </c>
      <c r="D68" s="21">
        <v>225000</v>
      </c>
      <c r="E68" s="21">
        <v>150000</v>
      </c>
      <c r="F68" s="6">
        <v>15</v>
      </c>
      <c r="G68" s="6">
        <v>5</v>
      </c>
      <c r="H68" s="6">
        <v>7</v>
      </c>
      <c r="I68" s="6">
        <v>18</v>
      </c>
      <c r="J68" s="6">
        <v>3</v>
      </c>
      <c r="K68" s="6">
        <v>2</v>
      </c>
      <c r="L68" s="6">
        <f t="shared" si="0"/>
        <v>50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</row>
    <row r="69" spans="1:78" s="5" customFormat="1" ht="12.75" x14ac:dyDescent="0.2">
      <c r="A69" s="19" t="s">
        <v>224</v>
      </c>
      <c r="B69" s="20" t="s">
        <v>92</v>
      </c>
      <c r="C69" s="20" t="s">
        <v>157</v>
      </c>
      <c r="D69" s="21">
        <v>166700</v>
      </c>
      <c r="E69" s="21">
        <v>150000</v>
      </c>
      <c r="F69" s="6">
        <v>25</v>
      </c>
      <c r="G69" s="6">
        <v>7</v>
      </c>
      <c r="H69" s="6">
        <v>7</v>
      </c>
      <c r="I69" s="6">
        <v>18</v>
      </c>
      <c r="J69" s="6">
        <v>3</v>
      </c>
      <c r="K69" s="6">
        <v>3</v>
      </c>
      <c r="L69" s="6">
        <f t="shared" si="0"/>
        <v>63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</row>
    <row r="70" spans="1:78" s="5" customFormat="1" ht="12.75" customHeight="1" x14ac:dyDescent="0.2">
      <c r="A70" s="19" t="s">
        <v>225</v>
      </c>
      <c r="B70" s="20" t="s">
        <v>93</v>
      </c>
      <c r="C70" s="20" t="s">
        <v>158</v>
      </c>
      <c r="D70" s="21">
        <v>212000</v>
      </c>
      <c r="E70" s="21">
        <v>150000</v>
      </c>
      <c r="F70" s="6">
        <v>26</v>
      </c>
      <c r="G70" s="6">
        <v>7</v>
      </c>
      <c r="H70" s="6">
        <v>7</v>
      </c>
      <c r="I70" s="6">
        <v>20</v>
      </c>
      <c r="J70" s="6">
        <v>4</v>
      </c>
      <c r="K70" s="6">
        <v>5</v>
      </c>
      <c r="L70" s="6">
        <f t="shared" si="0"/>
        <v>69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</row>
    <row r="71" spans="1:78" s="5" customFormat="1" ht="12.75" customHeight="1" x14ac:dyDescent="0.2">
      <c r="A71" s="19" t="s">
        <v>226</v>
      </c>
      <c r="B71" s="20" t="s">
        <v>94</v>
      </c>
      <c r="C71" s="20" t="s">
        <v>159</v>
      </c>
      <c r="D71" s="21">
        <v>180000</v>
      </c>
      <c r="E71" s="21">
        <v>150000</v>
      </c>
      <c r="F71" s="6">
        <v>20</v>
      </c>
      <c r="G71" s="6">
        <v>8</v>
      </c>
      <c r="H71" s="6">
        <v>8</v>
      </c>
      <c r="I71" s="6">
        <v>20</v>
      </c>
      <c r="J71" s="6">
        <v>2</v>
      </c>
      <c r="K71" s="6">
        <v>5</v>
      </c>
      <c r="L71" s="6">
        <f t="shared" si="0"/>
        <v>63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</row>
    <row r="72" spans="1:78" s="5" customFormat="1" ht="12.75" customHeight="1" x14ac:dyDescent="0.2">
      <c r="A72" s="26" t="s">
        <v>227</v>
      </c>
      <c r="B72" s="27" t="s">
        <v>95</v>
      </c>
      <c r="C72" s="27" t="s">
        <v>160</v>
      </c>
      <c r="D72" s="28">
        <v>167000</v>
      </c>
      <c r="E72" s="28">
        <v>150000</v>
      </c>
      <c r="F72" s="6">
        <v>18</v>
      </c>
      <c r="G72" s="6">
        <v>7</v>
      </c>
      <c r="H72" s="6">
        <v>7</v>
      </c>
      <c r="I72" s="6">
        <v>20</v>
      </c>
      <c r="J72" s="6">
        <v>4</v>
      </c>
      <c r="K72" s="6">
        <v>4</v>
      </c>
      <c r="L72" s="6">
        <f t="shared" si="0"/>
        <v>60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</row>
    <row r="73" spans="1:78" s="5" customFormat="1" ht="12.75" customHeight="1" x14ac:dyDescent="0.2">
      <c r="A73" s="19" t="s">
        <v>228</v>
      </c>
      <c r="B73" s="20" t="s">
        <v>96</v>
      </c>
      <c r="C73" s="20" t="s">
        <v>161</v>
      </c>
      <c r="D73" s="21">
        <v>166700</v>
      </c>
      <c r="E73" s="21">
        <v>150000</v>
      </c>
      <c r="F73" s="6">
        <v>33</v>
      </c>
      <c r="G73" s="6">
        <v>13</v>
      </c>
      <c r="H73" s="6">
        <v>8</v>
      </c>
      <c r="I73" s="6">
        <v>20</v>
      </c>
      <c r="J73" s="6">
        <v>2</v>
      </c>
      <c r="K73" s="6">
        <v>5</v>
      </c>
      <c r="L73" s="6">
        <f t="shared" si="0"/>
        <v>81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</row>
    <row r="74" spans="1:78" s="5" customFormat="1" ht="12.75" customHeight="1" x14ac:dyDescent="0.2">
      <c r="A74" s="19" t="s">
        <v>229</v>
      </c>
      <c r="B74" s="20" t="s">
        <v>97</v>
      </c>
      <c r="C74" s="20" t="s">
        <v>162</v>
      </c>
      <c r="D74" s="21">
        <v>180000</v>
      </c>
      <c r="E74" s="21">
        <v>150000</v>
      </c>
      <c r="F74" s="6">
        <v>25</v>
      </c>
      <c r="G74" s="6">
        <v>8</v>
      </c>
      <c r="H74" s="6">
        <v>9</v>
      </c>
      <c r="I74" s="6">
        <v>15</v>
      </c>
      <c r="J74" s="6">
        <v>4</v>
      </c>
      <c r="K74" s="6">
        <v>5</v>
      </c>
      <c r="L74" s="6">
        <f t="shared" si="0"/>
        <v>66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</row>
    <row r="75" spans="1:78" s="5" customFormat="1" ht="12.75" customHeight="1" x14ac:dyDescent="0.2">
      <c r="A75" s="19" t="s">
        <v>230</v>
      </c>
      <c r="B75" s="20" t="s">
        <v>98</v>
      </c>
      <c r="C75" s="20" t="s">
        <v>163</v>
      </c>
      <c r="D75" s="21">
        <v>185000</v>
      </c>
      <c r="E75" s="21">
        <v>150000</v>
      </c>
      <c r="F75" s="6">
        <v>30</v>
      </c>
      <c r="G75" s="6">
        <v>12</v>
      </c>
      <c r="H75" s="6">
        <v>8</v>
      </c>
      <c r="I75" s="6">
        <v>20</v>
      </c>
      <c r="J75" s="6">
        <v>5</v>
      </c>
      <c r="K75" s="6">
        <v>4</v>
      </c>
      <c r="L75" s="6">
        <f t="shared" si="0"/>
        <v>79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</row>
    <row r="76" spans="1:78" s="5" customFormat="1" ht="12.75" customHeight="1" x14ac:dyDescent="0.2">
      <c r="A76" s="19" t="s">
        <v>231</v>
      </c>
      <c r="B76" s="20" t="s">
        <v>99</v>
      </c>
      <c r="C76" s="20" t="s">
        <v>164</v>
      </c>
      <c r="D76" s="21">
        <v>167000</v>
      </c>
      <c r="E76" s="21">
        <v>150000</v>
      </c>
      <c r="F76" s="6">
        <v>37</v>
      </c>
      <c r="G76" s="6">
        <v>12</v>
      </c>
      <c r="H76" s="6">
        <v>8</v>
      </c>
      <c r="I76" s="6">
        <v>20</v>
      </c>
      <c r="J76" s="6">
        <v>0</v>
      </c>
      <c r="K76" s="6">
        <v>4</v>
      </c>
      <c r="L76" s="6">
        <f t="shared" si="0"/>
        <v>81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</row>
    <row r="77" spans="1:78" s="5" customFormat="1" ht="12.75" customHeight="1" x14ac:dyDescent="0.2">
      <c r="A77" s="19" t="s">
        <v>232</v>
      </c>
      <c r="B77" s="20" t="s">
        <v>100</v>
      </c>
      <c r="C77" s="20" t="s">
        <v>165</v>
      </c>
      <c r="D77" s="21">
        <v>167000</v>
      </c>
      <c r="E77" s="21">
        <v>150000</v>
      </c>
      <c r="F77" s="6">
        <v>20</v>
      </c>
      <c r="G77" s="6">
        <v>8</v>
      </c>
      <c r="H77" s="6">
        <v>8</v>
      </c>
      <c r="I77" s="6">
        <v>12</v>
      </c>
      <c r="J77" s="6">
        <v>3</v>
      </c>
      <c r="K77" s="6">
        <v>5</v>
      </c>
      <c r="L77" s="6">
        <f t="shared" si="0"/>
        <v>56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</row>
    <row r="78" spans="1:78" s="5" customFormat="1" ht="12.75" customHeight="1" x14ac:dyDescent="0.2">
      <c r="A78" s="19" t="s">
        <v>233</v>
      </c>
      <c r="B78" s="20" t="s">
        <v>101</v>
      </c>
      <c r="C78" s="20" t="s">
        <v>166</v>
      </c>
      <c r="D78" s="21">
        <v>170000</v>
      </c>
      <c r="E78" s="21">
        <v>150000</v>
      </c>
      <c r="F78" s="6">
        <v>25</v>
      </c>
      <c r="G78" s="6">
        <v>8</v>
      </c>
      <c r="H78" s="6">
        <v>8</v>
      </c>
      <c r="I78" s="6">
        <v>10</v>
      </c>
      <c r="J78" s="6">
        <v>2</v>
      </c>
      <c r="K78" s="6">
        <v>5</v>
      </c>
      <c r="L78" s="6">
        <f t="shared" si="0"/>
        <v>58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</row>
    <row r="79" spans="1:78" ht="12.75" x14ac:dyDescent="0.25">
      <c r="D79" s="11">
        <f>SUM(D14:D78)</f>
        <v>12182200</v>
      </c>
      <c r="E79" s="11">
        <f>SUM(E14:E78)</f>
        <v>9720000</v>
      </c>
    </row>
    <row r="80" spans="1:78" ht="12.75" x14ac:dyDescent="0.25">
      <c r="E80" s="11"/>
    </row>
  </sheetData>
  <mergeCells count="20">
    <mergeCell ref="I11:I12"/>
    <mergeCell ref="J11:J12"/>
    <mergeCell ref="K11:K12"/>
    <mergeCell ref="L11:L12"/>
    <mergeCell ref="D6:L7"/>
    <mergeCell ref="A7:C7"/>
    <mergeCell ref="A11:A13"/>
    <mergeCell ref="B11:B13"/>
    <mergeCell ref="C11:C13"/>
    <mergeCell ref="D11:D13"/>
    <mergeCell ref="E11:E13"/>
    <mergeCell ref="F11:F12"/>
    <mergeCell ref="G11:G12"/>
    <mergeCell ref="H11:H12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4:F78" xr:uid="{598D35C8-DC23-4669-A480-60224F34F254}">
      <formula1>40</formula1>
    </dataValidation>
    <dataValidation type="decimal" operator="lessThanOrEqual" allowBlank="1" showInputMessage="1" showErrorMessage="1" error="max. 5" sqref="J14:K78" xr:uid="{F61CECB1-E661-4459-8128-B24E90CF10B9}">
      <formula1>5</formula1>
    </dataValidation>
    <dataValidation type="decimal" operator="lessThanOrEqual" allowBlank="1" showInputMessage="1" showErrorMessage="1" error="max. 15" sqref="G14:G78" xr:uid="{9A89EF3C-F087-4286-AFD2-1AFF7585304B}">
      <formula1>15</formula1>
    </dataValidation>
    <dataValidation type="decimal" operator="lessThanOrEqual" allowBlank="1" showInputMessage="1" showErrorMessage="1" error="max. 10" sqref="H14:H78" xr:uid="{2783973F-4E16-4382-ADD8-4D6C9ED9EC1A}">
      <formula1>10</formula1>
    </dataValidation>
    <dataValidation type="decimal" operator="lessThanOrEqual" allowBlank="1" showInputMessage="1" showErrorMessage="1" error="max. 25" sqref="I14:I78" xr:uid="{551F7CFE-7C32-48E7-B054-09077086A8E1}">
      <formula1>25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4D8DF-4E4E-47D6-94F8-3ADE352AF345}">
  <dimension ref="A1:BZ80"/>
  <sheetViews>
    <sheetView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24</v>
      </c>
    </row>
    <row r="2" spans="1:78" ht="14.45" customHeight="1" x14ac:dyDescent="0.25">
      <c r="A2" s="13" t="s">
        <v>33</v>
      </c>
      <c r="B2" s="13"/>
      <c r="C2" s="13"/>
      <c r="D2" s="3" t="s">
        <v>20</v>
      </c>
    </row>
    <row r="3" spans="1:78" ht="14.45" customHeight="1" x14ac:dyDescent="0.25">
      <c r="A3" s="13" t="s">
        <v>26</v>
      </c>
      <c r="B3" s="13"/>
      <c r="C3" s="13"/>
      <c r="D3" s="16" t="s">
        <v>25</v>
      </c>
      <c r="E3" s="16"/>
      <c r="F3" s="16"/>
      <c r="G3" s="16"/>
      <c r="H3" s="16"/>
      <c r="I3" s="16"/>
      <c r="J3" s="16"/>
      <c r="K3" s="16"/>
      <c r="L3" s="16"/>
    </row>
    <row r="4" spans="1:78" ht="14.45" customHeight="1" x14ac:dyDescent="0.25">
      <c r="A4" s="14" t="s">
        <v>34</v>
      </c>
      <c r="B4" s="13"/>
      <c r="C4" s="13"/>
      <c r="D4" s="15"/>
      <c r="E4" s="15"/>
      <c r="F4" s="15"/>
      <c r="G4" s="15"/>
      <c r="H4" s="15"/>
      <c r="I4" s="15"/>
      <c r="J4" s="15"/>
      <c r="K4" s="15"/>
      <c r="L4" s="15"/>
    </row>
    <row r="5" spans="1:78" ht="14.45" customHeight="1" x14ac:dyDescent="0.25">
      <c r="A5" s="2" t="s">
        <v>35</v>
      </c>
      <c r="D5" s="14" t="s">
        <v>23</v>
      </c>
      <c r="E5" s="14"/>
      <c r="F5" s="14"/>
      <c r="G5" s="14"/>
      <c r="H5" s="14"/>
      <c r="I5" s="14"/>
      <c r="J5" s="14"/>
      <c r="K5" s="14"/>
      <c r="L5" s="14"/>
    </row>
    <row r="6" spans="1:78" ht="14.45" customHeight="1" x14ac:dyDescent="0.25">
      <c r="A6" s="3" t="s">
        <v>36</v>
      </c>
      <c r="B6" s="3"/>
      <c r="C6" s="3"/>
      <c r="D6" s="15" t="s">
        <v>27</v>
      </c>
      <c r="E6" s="15"/>
      <c r="F6" s="15"/>
      <c r="G6" s="15"/>
      <c r="H6" s="15"/>
      <c r="I6" s="15"/>
      <c r="J6" s="15"/>
      <c r="K6" s="15"/>
      <c r="L6" s="15"/>
    </row>
    <row r="7" spans="1:78" ht="25.5" customHeight="1" x14ac:dyDescent="0.25">
      <c r="A7" s="13" t="s">
        <v>22</v>
      </c>
      <c r="B7" s="13"/>
      <c r="C7" s="13"/>
      <c r="D7" s="15"/>
      <c r="E7" s="15"/>
      <c r="F7" s="15"/>
      <c r="G7" s="15"/>
      <c r="H7" s="15"/>
      <c r="I7" s="15"/>
      <c r="J7" s="15"/>
      <c r="K7" s="15"/>
      <c r="L7" s="15"/>
    </row>
    <row r="8" spans="1:78" ht="12" customHeight="1" x14ac:dyDescent="0.25">
      <c r="A8" s="3"/>
      <c r="B8" s="3"/>
      <c r="C8" s="3"/>
      <c r="D8" s="12"/>
      <c r="E8" s="12"/>
      <c r="F8" s="12"/>
      <c r="G8" s="12"/>
      <c r="H8" s="12"/>
      <c r="I8" s="12"/>
      <c r="J8" s="12"/>
      <c r="K8" s="12"/>
      <c r="L8" s="12"/>
    </row>
    <row r="9" spans="1:78" ht="12.75" x14ac:dyDescent="0.25">
      <c r="A9" s="3"/>
      <c r="B9" s="3"/>
      <c r="C9" s="3"/>
      <c r="D9" s="2" t="s">
        <v>234</v>
      </c>
      <c r="E9" s="12"/>
      <c r="F9" s="12"/>
      <c r="G9" s="12"/>
      <c r="H9" s="12"/>
      <c r="I9" s="12"/>
      <c r="J9" s="12"/>
      <c r="K9" s="12"/>
      <c r="L9" s="12"/>
    </row>
    <row r="10" spans="1:78" ht="12.6" customHeight="1" x14ac:dyDescent="0.25">
      <c r="A10" s="3"/>
    </row>
    <row r="11" spans="1:78" ht="26.45" customHeight="1" x14ac:dyDescent="0.25">
      <c r="A11" s="17" t="s">
        <v>0</v>
      </c>
      <c r="B11" s="17" t="s">
        <v>1</v>
      </c>
      <c r="C11" s="17" t="s">
        <v>15</v>
      </c>
      <c r="D11" s="17" t="s">
        <v>10</v>
      </c>
      <c r="E11" s="18" t="s">
        <v>2</v>
      </c>
      <c r="F11" s="17" t="s">
        <v>12</v>
      </c>
      <c r="G11" s="17" t="s">
        <v>32</v>
      </c>
      <c r="H11" s="17" t="s">
        <v>11</v>
      </c>
      <c r="I11" s="17" t="s">
        <v>28</v>
      </c>
      <c r="J11" s="17" t="s">
        <v>30</v>
      </c>
      <c r="K11" s="17" t="s">
        <v>31</v>
      </c>
      <c r="L11" s="17" t="s">
        <v>235</v>
      </c>
    </row>
    <row r="12" spans="1:78" ht="59.45" customHeight="1" x14ac:dyDescent="0.25">
      <c r="A12" s="17"/>
      <c r="B12" s="17"/>
      <c r="C12" s="17"/>
      <c r="D12" s="17"/>
      <c r="E12" s="18"/>
      <c r="F12" s="17"/>
      <c r="G12" s="17"/>
      <c r="H12" s="17"/>
      <c r="I12" s="17"/>
      <c r="J12" s="17"/>
      <c r="K12" s="17"/>
      <c r="L12" s="17"/>
    </row>
    <row r="13" spans="1:78" ht="28.9" customHeight="1" x14ac:dyDescent="0.25">
      <c r="A13" s="17"/>
      <c r="B13" s="17"/>
      <c r="C13" s="17"/>
      <c r="D13" s="17"/>
      <c r="E13" s="18"/>
      <c r="F13" s="4" t="s">
        <v>21</v>
      </c>
      <c r="G13" s="4" t="s">
        <v>17</v>
      </c>
      <c r="H13" s="4" t="s">
        <v>19</v>
      </c>
      <c r="I13" s="4" t="s">
        <v>29</v>
      </c>
      <c r="J13" s="4" t="s">
        <v>18</v>
      </c>
      <c r="K13" s="4" t="s">
        <v>18</v>
      </c>
      <c r="L13" s="4"/>
    </row>
    <row r="14" spans="1:78" s="5" customFormat="1" ht="12.75" customHeight="1" x14ac:dyDescent="0.2">
      <c r="A14" s="19" t="s">
        <v>169</v>
      </c>
      <c r="B14" s="20" t="s">
        <v>37</v>
      </c>
      <c r="C14" s="20" t="s">
        <v>102</v>
      </c>
      <c r="D14" s="21">
        <v>167000</v>
      </c>
      <c r="E14" s="22">
        <v>150000</v>
      </c>
      <c r="F14" s="6">
        <v>19</v>
      </c>
      <c r="G14" s="6">
        <v>8</v>
      </c>
      <c r="H14" s="6">
        <v>8</v>
      </c>
      <c r="I14" s="6">
        <v>18</v>
      </c>
      <c r="J14" s="6">
        <v>2</v>
      </c>
      <c r="K14" s="6">
        <v>5</v>
      </c>
      <c r="L14" s="6">
        <f>SUM(F14:K14)</f>
        <v>60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5" customFormat="1" ht="12.75" customHeight="1" x14ac:dyDescent="0.2">
      <c r="A15" s="19" t="s">
        <v>170</v>
      </c>
      <c r="B15" s="20" t="s">
        <v>38</v>
      </c>
      <c r="C15" s="20" t="s">
        <v>103</v>
      </c>
      <c r="D15" s="21">
        <v>190500</v>
      </c>
      <c r="E15" s="21">
        <v>150000</v>
      </c>
      <c r="F15" s="6">
        <v>20</v>
      </c>
      <c r="G15" s="6">
        <v>7</v>
      </c>
      <c r="H15" s="6">
        <v>7</v>
      </c>
      <c r="I15" s="6">
        <v>20</v>
      </c>
      <c r="J15" s="6">
        <v>0</v>
      </c>
      <c r="K15" s="6">
        <v>5</v>
      </c>
      <c r="L15" s="6">
        <f t="shared" ref="L15:L78" si="0">SUM(F15:K15)</f>
        <v>59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9" t="s">
        <v>171</v>
      </c>
      <c r="B16" s="20" t="s">
        <v>39</v>
      </c>
      <c r="C16" s="20" t="s">
        <v>104</v>
      </c>
      <c r="D16" s="21">
        <v>166700</v>
      </c>
      <c r="E16" s="21">
        <v>150000</v>
      </c>
      <c r="F16" s="6">
        <v>27</v>
      </c>
      <c r="G16" s="6">
        <v>12</v>
      </c>
      <c r="H16" s="6">
        <v>5</v>
      </c>
      <c r="I16" s="6">
        <v>20</v>
      </c>
      <c r="J16" s="6">
        <v>4</v>
      </c>
      <c r="K16" s="6">
        <v>4</v>
      </c>
      <c r="L16" s="6">
        <f t="shared" si="0"/>
        <v>72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26" t="s">
        <v>172</v>
      </c>
      <c r="B17" s="27" t="s">
        <v>40</v>
      </c>
      <c r="C17" s="27" t="s">
        <v>105</v>
      </c>
      <c r="D17" s="28">
        <v>167000</v>
      </c>
      <c r="E17" s="28">
        <v>150000</v>
      </c>
      <c r="F17" s="6">
        <v>18</v>
      </c>
      <c r="G17" s="6">
        <v>7</v>
      </c>
      <c r="H17" s="6">
        <v>5</v>
      </c>
      <c r="I17" s="6">
        <v>20</v>
      </c>
      <c r="J17" s="6">
        <v>0</v>
      </c>
      <c r="K17" s="6">
        <v>5</v>
      </c>
      <c r="L17" s="6">
        <f t="shared" si="0"/>
        <v>55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ht="12.75" customHeight="1" x14ac:dyDescent="0.2">
      <c r="A18" s="26" t="s">
        <v>173</v>
      </c>
      <c r="B18" s="27" t="s">
        <v>41</v>
      </c>
      <c r="C18" s="27" t="s">
        <v>106</v>
      </c>
      <c r="D18" s="28">
        <v>167000</v>
      </c>
      <c r="E18" s="28">
        <v>150000</v>
      </c>
      <c r="F18" s="6">
        <v>22</v>
      </c>
      <c r="G18" s="6">
        <v>10</v>
      </c>
      <c r="H18" s="6">
        <v>7</v>
      </c>
      <c r="I18" s="6">
        <v>20</v>
      </c>
      <c r="J18" s="6">
        <v>3</v>
      </c>
      <c r="K18" s="6">
        <v>5</v>
      </c>
      <c r="L18" s="6">
        <f t="shared" si="0"/>
        <v>67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ht="12.75" x14ac:dyDescent="0.2">
      <c r="A19" s="19" t="s">
        <v>174</v>
      </c>
      <c r="B19" s="20" t="s">
        <v>42</v>
      </c>
      <c r="C19" s="20" t="s">
        <v>107</v>
      </c>
      <c r="D19" s="21">
        <v>167000</v>
      </c>
      <c r="E19" s="21">
        <v>150000</v>
      </c>
      <c r="F19" s="6">
        <v>27</v>
      </c>
      <c r="G19" s="6">
        <v>12</v>
      </c>
      <c r="H19" s="6">
        <v>6</v>
      </c>
      <c r="I19" s="6">
        <v>20</v>
      </c>
      <c r="J19" s="6">
        <v>5</v>
      </c>
      <c r="K19" s="6">
        <v>5</v>
      </c>
      <c r="L19" s="6">
        <f t="shared" si="0"/>
        <v>75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ht="12.75" customHeight="1" x14ac:dyDescent="0.2">
      <c r="A20" s="19" t="s">
        <v>175</v>
      </c>
      <c r="B20" s="20" t="s">
        <v>43</v>
      </c>
      <c r="C20" s="20" t="s">
        <v>108</v>
      </c>
      <c r="D20" s="21">
        <v>167000</v>
      </c>
      <c r="E20" s="21">
        <v>150000</v>
      </c>
      <c r="F20" s="6">
        <v>32</v>
      </c>
      <c r="G20" s="6">
        <v>13</v>
      </c>
      <c r="H20" s="6">
        <v>8</v>
      </c>
      <c r="I20" s="6">
        <v>23</v>
      </c>
      <c r="J20" s="6">
        <v>4</v>
      </c>
      <c r="K20" s="6">
        <v>5</v>
      </c>
      <c r="L20" s="6">
        <f t="shared" si="0"/>
        <v>85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2.75" customHeight="1" x14ac:dyDescent="0.2">
      <c r="A21" s="19" t="s">
        <v>176</v>
      </c>
      <c r="B21" s="20" t="s">
        <v>44</v>
      </c>
      <c r="C21" s="20" t="s">
        <v>109</v>
      </c>
      <c r="D21" s="21">
        <v>167000</v>
      </c>
      <c r="E21" s="21">
        <v>150000</v>
      </c>
      <c r="F21" s="6">
        <v>17</v>
      </c>
      <c r="G21" s="6">
        <v>7</v>
      </c>
      <c r="H21" s="6">
        <v>6</v>
      </c>
      <c r="I21" s="6">
        <v>20</v>
      </c>
      <c r="J21" s="6">
        <v>4</v>
      </c>
      <c r="K21" s="6">
        <v>5</v>
      </c>
      <c r="L21" s="6">
        <f t="shared" si="0"/>
        <v>59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3.5" customHeight="1" x14ac:dyDescent="0.2">
      <c r="A22" s="19" t="s">
        <v>177</v>
      </c>
      <c r="B22" s="20" t="s">
        <v>45</v>
      </c>
      <c r="C22" s="20" t="s">
        <v>110</v>
      </c>
      <c r="D22" s="21">
        <v>190500</v>
      </c>
      <c r="E22" s="21">
        <v>150000</v>
      </c>
      <c r="F22" s="6">
        <v>40</v>
      </c>
      <c r="G22" s="6">
        <v>15</v>
      </c>
      <c r="H22" s="6">
        <v>10</v>
      </c>
      <c r="I22" s="6">
        <v>22</v>
      </c>
      <c r="J22" s="6">
        <v>5</v>
      </c>
      <c r="K22" s="6">
        <v>5</v>
      </c>
      <c r="L22" s="6">
        <f t="shared" si="0"/>
        <v>97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2.75" customHeight="1" x14ac:dyDescent="0.2">
      <c r="A23" s="19" t="s">
        <v>178</v>
      </c>
      <c r="B23" s="20" t="s">
        <v>46</v>
      </c>
      <c r="C23" s="20" t="s">
        <v>111</v>
      </c>
      <c r="D23" s="21">
        <v>166700</v>
      </c>
      <c r="E23" s="21">
        <v>150000</v>
      </c>
      <c r="F23" s="6">
        <v>17</v>
      </c>
      <c r="G23" s="6">
        <v>7</v>
      </c>
      <c r="H23" s="6">
        <v>5</v>
      </c>
      <c r="I23" s="6">
        <v>20</v>
      </c>
      <c r="J23" s="6">
        <v>4</v>
      </c>
      <c r="K23" s="6">
        <v>5</v>
      </c>
      <c r="L23" s="6">
        <f t="shared" si="0"/>
        <v>58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9" t="s">
        <v>179</v>
      </c>
      <c r="B24" s="20" t="s">
        <v>47</v>
      </c>
      <c r="C24" s="20" t="s">
        <v>112</v>
      </c>
      <c r="D24" s="21">
        <v>185500</v>
      </c>
      <c r="E24" s="21">
        <v>150000</v>
      </c>
      <c r="F24" s="6">
        <v>34</v>
      </c>
      <c r="G24" s="6">
        <v>14</v>
      </c>
      <c r="H24" s="6">
        <v>10</v>
      </c>
      <c r="I24" s="6">
        <v>23</v>
      </c>
      <c r="J24" s="6">
        <v>5</v>
      </c>
      <c r="K24" s="6">
        <v>5</v>
      </c>
      <c r="L24" s="6">
        <f t="shared" si="0"/>
        <v>91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9" t="s">
        <v>180</v>
      </c>
      <c r="B25" s="20" t="s">
        <v>48</v>
      </c>
      <c r="C25" s="20" t="s">
        <v>113</v>
      </c>
      <c r="D25" s="21">
        <v>160500</v>
      </c>
      <c r="E25" s="21">
        <v>150000</v>
      </c>
      <c r="F25" s="6">
        <v>18</v>
      </c>
      <c r="G25" s="6">
        <v>4</v>
      </c>
      <c r="H25" s="6">
        <v>5</v>
      </c>
      <c r="I25" s="6">
        <v>20</v>
      </c>
      <c r="J25" s="6">
        <v>0</v>
      </c>
      <c r="K25" s="6">
        <v>3</v>
      </c>
      <c r="L25" s="6">
        <f t="shared" si="0"/>
        <v>50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5" customFormat="1" ht="12.75" customHeight="1" x14ac:dyDescent="0.2">
      <c r="A26" s="19" t="s">
        <v>181</v>
      </c>
      <c r="B26" s="20" t="s">
        <v>49</v>
      </c>
      <c r="C26" s="20" t="s">
        <v>114</v>
      </c>
      <c r="D26" s="21">
        <v>680000</v>
      </c>
      <c r="E26" s="21">
        <v>150000</v>
      </c>
      <c r="F26" s="6">
        <v>33</v>
      </c>
      <c r="G26" s="6">
        <v>13</v>
      </c>
      <c r="H26" s="6">
        <v>8</v>
      </c>
      <c r="I26" s="6">
        <v>13</v>
      </c>
      <c r="J26" s="6">
        <v>3</v>
      </c>
      <c r="K26" s="6">
        <v>5</v>
      </c>
      <c r="L26" s="6">
        <f t="shared" si="0"/>
        <v>75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5" customFormat="1" ht="12.75" x14ac:dyDescent="0.2">
      <c r="A27" s="19" t="s">
        <v>182</v>
      </c>
      <c r="B27" s="20" t="s">
        <v>50</v>
      </c>
      <c r="C27" s="20" t="s">
        <v>115</v>
      </c>
      <c r="D27" s="21">
        <v>170000</v>
      </c>
      <c r="E27" s="21">
        <v>150000</v>
      </c>
      <c r="F27" s="6">
        <v>27</v>
      </c>
      <c r="G27" s="6">
        <v>10</v>
      </c>
      <c r="H27" s="6">
        <v>6</v>
      </c>
      <c r="I27" s="6">
        <v>20</v>
      </c>
      <c r="J27" s="6">
        <v>2</v>
      </c>
      <c r="K27" s="6">
        <v>3</v>
      </c>
      <c r="L27" s="6">
        <f t="shared" si="0"/>
        <v>68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5" customFormat="1" ht="12.75" customHeight="1" x14ac:dyDescent="0.2">
      <c r="A28" s="19" t="s">
        <v>183</v>
      </c>
      <c r="B28" s="20" t="s">
        <v>51</v>
      </c>
      <c r="C28" s="20" t="s">
        <v>116</v>
      </c>
      <c r="D28" s="21">
        <v>167000</v>
      </c>
      <c r="E28" s="21">
        <v>150000</v>
      </c>
      <c r="F28" s="6">
        <v>29</v>
      </c>
      <c r="G28" s="6">
        <v>10</v>
      </c>
      <c r="H28" s="6">
        <v>7</v>
      </c>
      <c r="I28" s="6">
        <v>22</v>
      </c>
      <c r="J28" s="6">
        <v>1</v>
      </c>
      <c r="K28" s="6">
        <v>5</v>
      </c>
      <c r="L28" s="6">
        <f t="shared" si="0"/>
        <v>74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5" customFormat="1" ht="12.75" customHeight="1" x14ac:dyDescent="0.2">
      <c r="A29" s="26" t="s">
        <v>184</v>
      </c>
      <c r="B29" s="27" t="s">
        <v>52</v>
      </c>
      <c r="C29" s="27" t="s">
        <v>117</v>
      </c>
      <c r="D29" s="28">
        <v>167000</v>
      </c>
      <c r="E29" s="28">
        <v>150000</v>
      </c>
      <c r="F29" s="6">
        <v>22</v>
      </c>
      <c r="G29" s="6">
        <v>8</v>
      </c>
      <c r="H29" s="6">
        <v>5</v>
      </c>
      <c r="I29" s="6">
        <v>17</v>
      </c>
      <c r="J29" s="6">
        <v>0</v>
      </c>
      <c r="K29" s="6">
        <v>5</v>
      </c>
      <c r="L29" s="6">
        <f t="shared" si="0"/>
        <v>57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5" customFormat="1" ht="12.75" customHeight="1" x14ac:dyDescent="0.2">
      <c r="A30" s="19" t="s">
        <v>185</v>
      </c>
      <c r="B30" s="20" t="s">
        <v>53</v>
      </c>
      <c r="C30" s="20" t="s">
        <v>118</v>
      </c>
      <c r="D30" s="21">
        <v>270000</v>
      </c>
      <c r="E30" s="21">
        <v>120000</v>
      </c>
      <c r="F30" s="6">
        <v>25</v>
      </c>
      <c r="G30" s="6">
        <v>8</v>
      </c>
      <c r="H30" s="6">
        <v>5</v>
      </c>
      <c r="I30" s="6">
        <v>20</v>
      </c>
      <c r="J30" s="6">
        <v>1</v>
      </c>
      <c r="K30" s="6">
        <v>5</v>
      </c>
      <c r="L30" s="6">
        <f t="shared" si="0"/>
        <v>64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5" customFormat="1" ht="12.75" customHeight="1" x14ac:dyDescent="0.2">
      <c r="A31" s="19" t="s">
        <v>186</v>
      </c>
      <c r="B31" s="20" t="s">
        <v>54</v>
      </c>
      <c r="C31" s="20" t="s">
        <v>119</v>
      </c>
      <c r="D31" s="21">
        <v>160500</v>
      </c>
      <c r="E31" s="21">
        <v>150000</v>
      </c>
      <c r="F31" s="6">
        <v>18</v>
      </c>
      <c r="G31" s="6">
        <v>8</v>
      </c>
      <c r="H31" s="6">
        <v>5</v>
      </c>
      <c r="I31" s="6">
        <v>20</v>
      </c>
      <c r="J31" s="6">
        <v>1</v>
      </c>
      <c r="K31" s="6">
        <v>4</v>
      </c>
      <c r="L31" s="6">
        <f t="shared" si="0"/>
        <v>56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5" customFormat="1" ht="12.75" x14ac:dyDescent="0.2">
      <c r="A32" s="19" t="s">
        <v>187</v>
      </c>
      <c r="B32" s="20" t="s">
        <v>55</v>
      </c>
      <c r="C32" s="20" t="s">
        <v>120</v>
      </c>
      <c r="D32" s="21">
        <v>167000</v>
      </c>
      <c r="E32" s="21">
        <v>150000</v>
      </c>
      <c r="F32" s="6">
        <v>34</v>
      </c>
      <c r="G32" s="6">
        <v>10</v>
      </c>
      <c r="H32" s="6">
        <v>6</v>
      </c>
      <c r="I32" s="6">
        <v>19</v>
      </c>
      <c r="J32" s="6">
        <v>2</v>
      </c>
      <c r="K32" s="6">
        <v>5</v>
      </c>
      <c r="L32" s="6">
        <f t="shared" si="0"/>
        <v>76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5" customFormat="1" ht="12.75" customHeight="1" x14ac:dyDescent="0.2">
      <c r="A33" s="19" t="s">
        <v>188</v>
      </c>
      <c r="B33" s="20" t="s">
        <v>56</v>
      </c>
      <c r="C33" s="20" t="s">
        <v>121</v>
      </c>
      <c r="D33" s="21">
        <v>167000</v>
      </c>
      <c r="E33" s="21">
        <v>150000</v>
      </c>
      <c r="F33" s="6">
        <v>34</v>
      </c>
      <c r="G33" s="6">
        <v>11</v>
      </c>
      <c r="H33" s="6">
        <v>10</v>
      </c>
      <c r="I33" s="6">
        <v>22</v>
      </c>
      <c r="J33" s="6">
        <v>4</v>
      </c>
      <c r="K33" s="6">
        <v>4</v>
      </c>
      <c r="L33" s="6">
        <f t="shared" si="0"/>
        <v>85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5" customFormat="1" ht="12.75" customHeight="1" x14ac:dyDescent="0.2">
      <c r="A34" s="19" t="s">
        <v>189</v>
      </c>
      <c r="B34" s="20" t="s">
        <v>57</v>
      </c>
      <c r="C34" s="20" t="s">
        <v>122</v>
      </c>
      <c r="D34" s="21">
        <v>170000</v>
      </c>
      <c r="E34" s="21">
        <v>150000</v>
      </c>
      <c r="F34" s="6">
        <v>25</v>
      </c>
      <c r="G34" s="6">
        <v>10</v>
      </c>
      <c r="H34" s="6">
        <v>7</v>
      </c>
      <c r="I34" s="6">
        <v>20</v>
      </c>
      <c r="J34" s="6">
        <v>5</v>
      </c>
      <c r="K34" s="6">
        <v>5</v>
      </c>
      <c r="L34" s="6">
        <f t="shared" si="0"/>
        <v>72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5" customFormat="1" ht="12.75" customHeight="1" x14ac:dyDescent="0.2">
      <c r="A35" s="19" t="s">
        <v>190</v>
      </c>
      <c r="B35" s="20" t="s">
        <v>58</v>
      </c>
      <c r="C35" s="20" t="s">
        <v>123</v>
      </c>
      <c r="D35" s="21">
        <v>167000</v>
      </c>
      <c r="E35" s="21">
        <v>150000</v>
      </c>
      <c r="F35" s="6">
        <v>27</v>
      </c>
      <c r="G35" s="6">
        <v>8</v>
      </c>
      <c r="H35" s="6">
        <v>7</v>
      </c>
      <c r="I35" s="6">
        <v>20</v>
      </c>
      <c r="J35" s="6">
        <v>4</v>
      </c>
      <c r="K35" s="6">
        <v>5</v>
      </c>
      <c r="L35" s="6">
        <f t="shared" si="0"/>
        <v>71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5" customFormat="1" ht="12.75" customHeight="1" x14ac:dyDescent="0.2">
      <c r="A36" s="19" t="s">
        <v>191</v>
      </c>
      <c r="B36" s="20" t="s">
        <v>59</v>
      </c>
      <c r="C36" s="20" t="s">
        <v>124</v>
      </c>
      <c r="D36" s="21">
        <v>170500</v>
      </c>
      <c r="E36" s="21">
        <v>150000</v>
      </c>
      <c r="F36" s="6">
        <v>35</v>
      </c>
      <c r="G36" s="6">
        <v>13</v>
      </c>
      <c r="H36" s="6">
        <v>8</v>
      </c>
      <c r="I36" s="6">
        <v>20</v>
      </c>
      <c r="J36" s="6">
        <v>5</v>
      </c>
      <c r="K36" s="6">
        <v>4</v>
      </c>
      <c r="L36" s="6">
        <f t="shared" si="0"/>
        <v>85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5" customFormat="1" ht="12.75" customHeight="1" x14ac:dyDescent="0.2">
      <c r="A37" s="19" t="s">
        <v>192</v>
      </c>
      <c r="B37" s="20" t="s">
        <v>60</v>
      </c>
      <c r="C37" s="20" t="s">
        <v>125</v>
      </c>
      <c r="D37" s="21">
        <v>166700</v>
      </c>
      <c r="E37" s="21">
        <v>150000</v>
      </c>
      <c r="F37" s="6">
        <v>36</v>
      </c>
      <c r="G37" s="6">
        <v>14</v>
      </c>
      <c r="H37" s="6">
        <v>9</v>
      </c>
      <c r="I37" s="6">
        <v>20</v>
      </c>
      <c r="J37" s="6">
        <v>0</v>
      </c>
      <c r="K37" s="6">
        <v>5</v>
      </c>
      <c r="L37" s="6">
        <f t="shared" si="0"/>
        <v>84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5" customFormat="1" ht="12.75" customHeight="1" x14ac:dyDescent="0.2">
      <c r="A38" s="19" t="s">
        <v>193</v>
      </c>
      <c r="B38" s="20" t="s">
        <v>61</v>
      </c>
      <c r="C38" s="20" t="s">
        <v>126</v>
      </c>
      <c r="D38" s="21">
        <v>430500</v>
      </c>
      <c r="E38" s="21">
        <v>150000</v>
      </c>
      <c r="F38" s="6">
        <v>15</v>
      </c>
      <c r="G38" s="6">
        <v>8</v>
      </c>
      <c r="H38" s="6">
        <v>7</v>
      </c>
      <c r="I38" s="6">
        <v>15</v>
      </c>
      <c r="J38" s="6">
        <v>5</v>
      </c>
      <c r="K38" s="6">
        <v>4</v>
      </c>
      <c r="L38" s="6">
        <f t="shared" si="0"/>
        <v>54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5" customFormat="1" ht="12.75" customHeight="1" x14ac:dyDescent="0.2">
      <c r="A39" s="19" t="s">
        <v>194</v>
      </c>
      <c r="B39" s="20" t="s">
        <v>62</v>
      </c>
      <c r="C39" s="20" t="s">
        <v>127</v>
      </c>
      <c r="D39" s="21">
        <v>170000</v>
      </c>
      <c r="E39" s="21">
        <v>150000</v>
      </c>
      <c r="F39" s="6">
        <v>16</v>
      </c>
      <c r="G39" s="6">
        <v>7</v>
      </c>
      <c r="H39" s="6">
        <v>7</v>
      </c>
      <c r="I39" s="6">
        <v>18</v>
      </c>
      <c r="J39" s="6">
        <v>4</v>
      </c>
      <c r="K39" s="6">
        <v>4</v>
      </c>
      <c r="L39" s="6">
        <f t="shared" si="0"/>
        <v>56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5" customFormat="1" ht="12.75" x14ac:dyDescent="0.2">
      <c r="A40" s="19" t="s">
        <v>195</v>
      </c>
      <c r="B40" s="34" t="s">
        <v>63</v>
      </c>
      <c r="C40" s="20" t="s">
        <v>128</v>
      </c>
      <c r="D40" s="21">
        <v>167000</v>
      </c>
      <c r="E40" s="21">
        <v>150000</v>
      </c>
      <c r="F40" s="6">
        <v>19</v>
      </c>
      <c r="G40" s="6">
        <v>9</v>
      </c>
      <c r="H40" s="6">
        <v>6</v>
      </c>
      <c r="I40" s="6">
        <v>18</v>
      </c>
      <c r="J40" s="6">
        <v>5</v>
      </c>
      <c r="K40" s="6">
        <v>4</v>
      </c>
      <c r="L40" s="6">
        <f t="shared" si="0"/>
        <v>61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5" customFormat="1" ht="12.75" x14ac:dyDescent="0.2">
      <c r="A41" s="19" t="s">
        <v>196</v>
      </c>
      <c r="B41" s="34" t="s">
        <v>64</v>
      </c>
      <c r="C41" s="20" t="s">
        <v>129</v>
      </c>
      <c r="D41" s="21">
        <v>167000</v>
      </c>
      <c r="E41" s="21">
        <v>150000</v>
      </c>
      <c r="F41" s="6">
        <v>36</v>
      </c>
      <c r="G41" s="6">
        <v>15</v>
      </c>
      <c r="H41" s="6">
        <v>9</v>
      </c>
      <c r="I41" s="6">
        <v>20</v>
      </c>
      <c r="J41" s="6">
        <v>5</v>
      </c>
      <c r="K41" s="6">
        <v>5</v>
      </c>
      <c r="L41" s="6">
        <f t="shared" si="0"/>
        <v>90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5" customFormat="1" ht="12.75" x14ac:dyDescent="0.2">
      <c r="A42" s="19" t="s">
        <v>197</v>
      </c>
      <c r="B42" s="20" t="s">
        <v>65</v>
      </c>
      <c r="C42" s="20" t="s">
        <v>130</v>
      </c>
      <c r="D42" s="21">
        <v>175000</v>
      </c>
      <c r="E42" s="21">
        <v>150000</v>
      </c>
      <c r="F42" s="6">
        <v>23</v>
      </c>
      <c r="G42" s="6">
        <v>9</v>
      </c>
      <c r="H42" s="6">
        <v>7</v>
      </c>
      <c r="I42" s="6">
        <v>20</v>
      </c>
      <c r="J42" s="6">
        <v>5</v>
      </c>
      <c r="K42" s="6">
        <v>5</v>
      </c>
      <c r="L42" s="6">
        <f t="shared" si="0"/>
        <v>69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5" customFormat="1" ht="12.75" x14ac:dyDescent="0.2">
      <c r="A43" s="19" t="s">
        <v>198</v>
      </c>
      <c r="B43" s="20" t="s">
        <v>66</v>
      </c>
      <c r="C43" s="20" t="s">
        <v>131</v>
      </c>
      <c r="D43" s="21">
        <v>167000</v>
      </c>
      <c r="E43" s="21">
        <v>150000</v>
      </c>
      <c r="F43" s="6">
        <v>30</v>
      </c>
      <c r="G43" s="6">
        <v>10</v>
      </c>
      <c r="H43" s="6">
        <v>7</v>
      </c>
      <c r="I43" s="6">
        <v>20</v>
      </c>
      <c r="J43" s="6">
        <v>4</v>
      </c>
      <c r="K43" s="6">
        <v>4</v>
      </c>
      <c r="L43" s="6">
        <f t="shared" si="0"/>
        <v>75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5" customFormat="1" ht="12.75" x14ac:dyDescent="0.2">
      <c r="A44" s="19" t="s">
        <v>199</v>
      </c>
      <c r="B44" s="20" t="s">
        <v>67</v>
      </c>
      <c r="C44" s="20" t="s">
        <v>132</v>
      </c>
      <c r="D44" s="21">
        <v>167000</v>
      </c>
      <c r="E44" s="21">
        <v>150000</v>
      </c>
      <c r="F44" s="6">
        <v>18</v>
      </c>
      <c r="G44" s="6">
        <v>11</v>
      </c>
      <c r="H44" s="6">
        <v>5</v>
      </c>
      <c r="I44" s="6">
        <v>18</v>
      </c>
      <c r="J44" s="6">
        <v>1</v>
      </c>
      <c r="K44" s="6">
        <v>4</v>
      </c>
      <c r="L44" s="6">
        <f t="shared" si="0"/>
        <v>57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5" customFormat="1" ht="12.75" x14ac:dyDescent="0.2">
      <c r="A45" s="19" t="s">
        <v>200</v>
      </c>
      <c r="B45" s="34" t="s">
        <v>68</v>
      </c>
      <c r="C45" s="20" t="s">
        <v>133</v>
      </c>
      <c r="D45" s="21">
        <v>170500</v>
      </c>
      <c r="E45" s="21">
        <v>150000</v>
      </c>
      <c r="F45" s="6">
        <v>29</v>
      </c>
      <c r="G45" s="6">
        <v>14</v>
      </c>
      <c r="H45" s="6">
        <v>8</v>
      </c>
      <c r="I45" s="6">
        <v>21</v>
      </c>
      <c r="J45" s="6">
        <v>5</v>
      </c>
      <c r="K45" s="6">
        <v>5</v>
      </c>
      <c r="L45" s="6">
        <f t="shared" si="0"/>
        <v>82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5" customFormat="1" ht="12.75" x14ac:dyDescent="0.2">
      <c r="A46" s="19" t="s">
        <v>201</v>
      </c>
      <c r="B46" s="20" t="s">
        <v>69</v>
      </c>
      <c r="C46" s="20" t="s">
        <v>134</v>
      </c>
      <c r="D46" s="21">
        <v>167500</v>
      </c>
      <c r="E46" s="21">
        <v>150000</v>
      </c>
      <c r="F46" s="6">
        <v>10</v>
      </c>
      <c r="G46" s="6">
        <v>5</v>
      </c>
      <c r="H46" s="6">
        <v>3</v>
      </c>
      <c r="I46" s="6">
        <v>18</v>
      </c>
      <c r="J46" s="6">
        <v>0</v>
      </c>
      <c r="K46" s="6">
        <v>4</v>
      </c>
      <c r="L46" s="6">
        <f t="shared" si="0"/>
        <v>40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5" customFormat="1" ht="12.75" x14ac:dyDescent="0.2">
      <c r="A47" s="19" t="s">
        <v>202</v>
      </c>
      <c r="B47" s="20" t="s">
        <v>70</v>
      </c>
      <c r="C47" s="20" t="s">
        <v>135</v>
      </c>
      <c r="D47" s="21">
        <v>170000</v>
      </c>
      <c r="E47" s="21">
        <v>150000</v>
      </c>
      <c r="F47" s="6">
        <v>20</v>
      </c>
      <c r="G47" s="6">
        <v>7</v>
      </c>
      <c r="H47" s="6">
        <v>6</v>
      </c>
      <c r="I47" s="6">
        <v>20</v>
      </c>
      <c r="J47" s="6">
        <v>4</v>
      </c>
      <c r="K47" s="6">
        <v>5</v>
      </c>
      <c r="L47" s="6">
        <f t="shared" si="0"/>
        <v>62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5" customFormat="1" ht="12.75" x14ac:dyDescent="0.2">
      <c r="A48" s="19" t="s">
        <v>203</v>
      </c>
      <c r="B48" s="20" t="s">
        <v>71</v>
      </c>
      <c r="C48" s="20" t="s">
        <v>136</v>
      </c>
      <c r="D48" s="21">
        <v>167000</v>
      </c>
      <c r="E48" s="21">
        <v>150000</v>
      </c>
      <c r="F48" s="6">
        <v>34</v>
      </c>
      <c r="G48" s="6">
        <v>13</v>
      </c>
      <c r="H48" s="6">
        <v>7</v>
      </c>
      <c r="I48" s="6">
        <v>22</v>
      </c>
      <c r="J48" s="6">
        <v>5</v>
      </c>
      <c r="K48" s="6">
        <v>5</v>
      </c>
      <c r="L48" s="6">
        <f t="shared" si="0"/>
        <v>86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5" customFormat="1" ht="12.75" x14ac:dyDescent="0.2">
      <c r="A49" s="26" t="s">
        <v>204</v>
      </c>
      <c r="B49" s="27" t="s">
        <v>72</v>
      </c>
      <c r="C49" s="27" t="s">
        <v>137</v>
      </c>
      <c r="D49" s="28">
        <v>167000</v>
      </c>
      <c r="E49" s="28">
        <v>150000</v>
      </c>
      <c r="F49" s="6">
        <v>10</v>
      </c>
      <c r="G49" s="6">
        <v>9</v>
      </c>
      <c r="H49" s="6">
        <v>6</v>
      </c>
      <c r="I49" s="6">
        <v>20</v>
      </c>
      <c r="J49" s="6">
        <v>1</v>
      </c>
      <c r="K49" s="6">
        <v>5</v>
      </c>
      <c r="L49" s="6">
        <f t="shared" si="0"/>
        <v>51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5" customFormat="1" ht="12.75" x14ac:dyDescent="0.2">
      <c r="A50" s="19" t="s">
        <v>205</v>
      </c>
      <c r="B50" s="20" t="s">
        <v>73</v>
      </c>
      <c r="C50" s="20" t="s">
        <v>138</v>
      </c>
      <c r="D50" s="21">
        <v>167000</v>
      </c>
      <c r="E50" s="21">
        <v>150000</v>
      </c>
      <c r="F50" s="6">
        <v>12</v>
      </c>
      <c r="G50" s="6">
        <v>7</v>
      </c>
      <c r="H50" s="6">
        <v>7</v>
      </c>
      <c r="I50" s="6">
        <v>20</v>
      </c>
      <c r="J50" s="6">
        <v>2</v>
      </c>
      <c r="K50" s="6">
        <v>4</v>
      </c>
      <c r="L50" s="6">
        <f t="shared" si="0"/>
        <v>52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s="5" customFormat="1" ht="12.75" x14ac:dyDescent="0.2">
      <c r="A51" s="19" t="s">
        <v>206</v>
      </c>
      <c r="B51" s="20" t="s">
        <v>74</v>
      </c>
      <c r="C51" s="20" t="s">
        <v>139</v>
      </c>
      <c r="D51" s="21">
        <v>300000</v>
      </c>
      <c r="E51" s="21">
        <v>150000</v>
      </c>
      <c r="F51" s="6">
        <v>26</v>
      </c>
      <c r="G51" s="6">
        <v>12</v>
      </c>
      <c r="H51" s="6">
        <v>9</v>
      </c>
      <c r="I51" s="6">
        <v>20</v>
      </c>
      <c r="J51" s="6">
        <v>3</v>
      </c>
      <c r="K51" s="6">
        <v>4</v>
      </c>
      <c r="L51" s="6">
        <f t="shared" si="0"/>
        <v>74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s="5" customFormat="1" ht="12.75" x14ac:dyDescent="0.2">
      <c r="A52" s="19" t="s">
        <v>207</v>
      </c>
      <c r="B52" s="20" t="s">
        <v>75</v>
      </c>
      <c r="C52" s="20" t="s">
        <v>140</v>
      </c>
      <c r="D52" s="21">
        <v>167000</v>
      </c>
      <c r="E52" s="21">
        <v>150000</v>
      </c>
      <c r="F52" s="6">
        <v>33</v>
      </c>
      <c r="G52" s="6">
        <v>12</v>
      </c>
      <c r="H52" s="6">
        <v>9</v>
      </c>
      <c r="I52" s="6">
        <v>22</v>
      </c>
      <c r="J52" s="6">
        <v>4</v>
      </c>
      <c r="K52" s="6">
        <v>4</v>
      </c>
      <c r="L52" s="6">
        <f t="shared" si="0"/>
        <v>84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s="5" customFormat="1" ht="12.75" x14ac:dyDescent="0.2">
      <c r="A53" s="19" t="s">
        <v>208</v>
      </c>
      <c r="B53" s="20" t="s">
        <v>76</v>
      </c>
      <c r="C53" s="35" t="s">
        <v>141</v>
      </c>
      <c r="D53" s="21">
        <v>166700</v>
      </c>
      <c r="E53" s="21">
        <v>150000</v>
      </c>
      <c r="F53" s="6">
        <v>24</v>
      </c>
      <c r="G53" s="6">
        <v>10</v>
      </c>
      <c r="H53" s="6">
        <v>6</v>
      </c>
      <c r="I53" s="6">
        <v>20</v>
      </c>
      <c r="J53" s="6">
        <v>1</v>
      </c>
      <c r="K53" s="6">
        <v>4</v>
      </c>
      <c r="L53" s="6">
        <f t="shared" si="0"/>
        <v>65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</row>
    <row r="54" spans="1:78" s="5" customFormat="1" ht="12.75" x14ac:dyDescent="0.2">
      <c r="A54" s="19" t="s">
        <v>209</v>
      </c>
      <c r="B54" s="20" t="s">
        <v>77</v>
      </c>
      <c r="C54" s="35" t="s">
        <v>142</v>
      </c>
      <c r="D54" s="21">
        <v>167000</v>
      </c>
      <c r="E54" s="21">
        <v>150000</v>
      </c>
      <c r="F54" s="6">
        <v>10</v>
      </c>
      <c r="G54" s="6">
        <v>6</v>
      </c>
      <c r="H54" s="6">
        <v>3</v>
      </c>
      <c r="I54" s="6">
        <v>18</v>
      </c>
      <c r="J54" s="6">
        <v>1</v>
      </c>
      <c r="K54" s="6">
        <v>3</v>
      </c>
      <c r="L54" s="6">
        <f t="shared" si="0"/>
        <v>41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</row>
    <row r="55" spans="1:78" s="5" customFormat="1" ht="12.75" x14ac:dyDescent="0.2">
      <c r="A55" s="19" t="s">
        <v>210</v>
      </c>
      <c r="B55" s="20" t="s">
        <v>78</v>
      </c>
      <c r="C55" s="20" t="s">
        <v>143</v>
      </c>
      <c r="D55" s="21">
        <v>180500</v>
      </c>
      <c r="E55" s="21">
        <v>150000</v>
      </c>
      <c r="F55" s="6">
        <v>7</v>
      </c>
      <c r="G55" s="6">
        <v>3</v>
      </c>
      <c r="H55" s="6">
        <v>8</v>
      </c>
      <c r="I55" s="6">
        <v>18</v>
      </c>
      <c r="J55" s="6">
        <v>4</v>
      </c>
      <c r="K55" s="6">
        <v>4</v>
      </c>
      <c r="L55" s="6">
        <f t="shared" si="0"/>
        <v>44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</row>
    <row r="56" spans="1:78" s="5" customFormat="1" ht="12.75" x14ac:dyDescent="0.2">
      <c r="A56" s="19" t="s">
        <v>211</v>
      </c>
      <c r="B56" s="20" t="s">
        <v>79</v>
      </c>
      <c r="C56" s="20" t="s">
        <v>144</v>
      </c>
      <c r="D56" s="21">
        <v>168000</v>
      </c>
      <c r="E56" s="21">
        <v>150000</v>
      </c>
      <c r="F56" s="6">
        <v>9</v>
      </c>
      <c r="G56" s="6">
        <v>7</v>
      </c>
      <c r="H56" s="6">
        <v>5</v>
      </c>
      <c r="I56" s="6">
        <v>20</v>
      </c>
      <c r="J56" s="6">
        <v>3</v>
      </c>
      <c r="K56" s="6">
        <v>4</v>
      </c>
      <c r="L56" s="6">
        <f t="shared" si="0"/>
        <v>48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</row>
    <row r="57" spans="1:78" s="5" customFormat="1" ht="12.75" x14ac:dyDescent="0.2">
      <c r="A57" s="19" t="s">
        <v>212</v>
      </c>
      <c r="B57" s="20" t="s">
        <v>80</v>
      </c>
      <c r="C57" s="20" t="s">
        <v>145</v>
      </c>
      <c r="D57" s="21">
        <v>170000</v>
      </c>
      <c r="E57" s="21">
        <v>150000</v>
      </c>
      <c r="F57" s="6">
        <v>12</v>
      </c>
      <c r="G57" s="6">
        <v>5</v>
      </c>
      <c r="H57" s="6">
        <v>5</v>
      </c>
      <c r="I57" s="6">
        <v>20</v>
      </c>
      <c r="J57" s="6">
        <v>1</v>
      </c>
      <c r="K57" s="6">
        <v>5</v>
      </c>
      <c r="L57" s="6">
        <f t="shared" si="0"/>
        <v>48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</row>
    <row r="58" spans="1:78" s="5" customFormat="1" ht="12.75" x14ac:dyDescent="0.2">
      <c r="A58" s="19" t="s">
        <v>213</v>
      </c>
      <c r="B58" s="20" t="s">
        <v>81</v>
      </c>
      <c r="C58" s="20" t="s">
        <v>146</v>
      </c>
      <c r="D58" s="21">
        <v>200000</v>
      </c>
      <c r="E58" s="21">
        <v>150000</v>
      </c>
      <c r="F58" s="6">
        <v>18</v>
      </c>
      <c r="G58" s="6">
        <v>8</v>
      </c>
      <c r="H58" s="6">
        <v>5</v>
      </c>
      <c r="I58" s="6">
        <v>20</v>
      </c>
      <c r="J58" s="6">
        <v>5</v>
      </c>
      <c r="K58" s="6">
        <v>5</v>
      </c>
      <c r="L58" s="6">
        <f t="shared" si="0"/>
        <v>61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spans="1:78" s="5" customFormat="1" ht="12.75" x14ac:dyDescent="0.2">
      <c r="A59" s="19" t="s">
        <v>214</v>
      </c>
      <c r="B59" s="20" t="s">
        <v>82</v>
      </c>
      <c r="C59" s="20" t="s">
        <v>147</v>
      </c>
      <c r="D59" s="21">
        <v>167000</v>
      </c>
      <c r="E59" s="21">
        <v>150000</v>
      </c>
      <c r="F59" s="6">
        <v>8</v>
      </c>
      <c r="G59" s="6">
        <v>8</v>
      </c>
      <c r="H59" s="6">
        <v>5</v>
      </c>
      <c r="I59" s="6">
        <v>20</v>
      </c>
      <c r="J59" s="6">
        <v>2</v>
      </c>
      <c r="K59" s="6">
        <v>5</v>
      </c>
      <c r="L59" s="6">
        <f t="shared" si="0"/>
        <v>48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</row>
    <row r="60" spans="1:78" s="5" customFormat="1" ht="12.75" x14ac:dyDescent="0.2">
      <c r="A60" s="19" t="s">
        <v>215</v>
      </c>
      <c r="B60" s="20" t="s">
        <v>83</v>
      </c>
      <c r="C60" s="20" t="s">
        <v>148</v>
      </c>
      <c r="D60" s="21">
        <v>180500</v>
      </c>
      <c r="E60" s="21">
        <v>150000</v>
      </c>
      <c r="F60" s="6">
        <v>35</v>
      </c>
      <c r="G60" s="6">
        <v>11</v>
      </c>
      <c r="H60" s="6">
        <v>8</v>
      </c>
      <c r="I60" s="6">
        <v>20</v>
      </c>
      <c r="J60" s="6">
        <v>2</v>
      </c>
      <c r="K60" s="6">
        <v>5</v>
      </c>
      <c r="L60" s="6">
        <f t="shared" si="0"/>
        <v>81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</row>
    <row r="61" spans="1:78" s="5" customFormat="1" ht="12.75" x14ac:dyDescent="0.2">
      <c r="A61" s="19" t="s">
        <v>216</v>
      </c>
      <c r="B61" s="20" t="s">
        <v>84</v>
      </c>
      <c r="C61" s="20" t="s">
        <v>149</v>
      </c>
      <c r="D61" s="21">
        <v>167000</v>
      </c>
      <c r="E61" s="21">
        <v>150000</v>
      </c>
      <c r="F61" s="6">
        <v>10</v>
      </c>
      <c r="G61" s="6">
        <v>5</v>
      </c>
      <c r="H61" s="6">
        <v>5</v>
      </c>
      <c r="I61" s="6">
        <v>20</v>
      </c>
      <c r="J61" s="6">
        <v>4</v>
      </c>
      <c r="K61" s="6">
        <v>5</v>
      </c>
      <c r="L61" s="6">
        <f t="shared" si="0"/>
        <v>49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</row>
    <row r="62" spans="1:78" s="5" customFormat="1" ht="12.75" x14ac:dyDescent="0.2">
      <c r="A62" s="19" t="s">
        <v>217</v>
      </c>
      <c r="B62" s="20" t="s">
        <v>85</v>
      </c>
      <c r="C62" s="20" t="s">
        <v>150</v>
      </c>
      <c r="D62" s="21">
        <v>167000</v>
      </c>
      <c r="E62" s="21">
        <v>150000</v>
      </c>
      <c r="F62" s="6">
        <v>13</v>
      </c>
      <c r="G62" s="6">
        <v>7</v>
      </c>
      <c r="H62" s="6">
        <v>5</v>
      </c>
      <c r="I62" s="6">
        <v>20</v>
      </c>
      <c r="J62" s="6">
        <v>1</v>
      </c>
      <c r="K62" s="6">
        <v>5</v>
      </c>
      <c r="L62" s="6">
        <f t="shared" si="0"/>
        <v>51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</row>
    <row r="63" spans="1:78" s="5" customFormat="1" ht="12.75" x14ac:dyDescent="0.2">
      <c r="A63" s="19" t="s">
        <v>218</v>
      </c>
      <c r="B63" s="20" t="s">
        <v>86</v>
      </c>
      <c r="C63" s="20" t="s">
        <v>151</v>
      </c>
      <c r="D63" s="21">
        <v>180000</v>
      </c>
      <c r="E63" s="21">
        <v>150000</v>
      </c>
      <c r="F63" s="6">
        <v>37</v>
      </c>
      <c r="G63" s="6">
        <v>15</v>
      </c>
      <c r="H63" s="6">
        <v>8</v>
      </c>
      <c r="I63" s="6">
        <v>20</v>
      </c>
      <c r="J63" s="6">
        <v>2</v>
      </c>
      <c r="K63" s="6">
        <v>5</v>
      </c>
      <c r="L63" s="6">
        <f t="shared" si="0"/>
        <v>87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</row>
    <row r="64" spans="1:78" s="5" customFormat="1" ht="12.75" x14ac:dyDescent="0.2">
      <c r="A64" s="19" t="s">
        <v>219</v>
      </c>
      <c r="B64" s="20" t="s">
        <v>87</v>
      </c>
      <c r="C64" s="20" t="s">
        <v>152</v>
      </c>
      <c r="D64" s="21">
        <v>167000</v>
      </c>
      <c r="E64" s="21">
        <v>150000</v>
      </c>
      <c r="F64" s="6">
        <v>34</v>
      </c>
      <c r="G64" s="6">
        <v>12</v>
      </c>
      <c r="H64" s="6">
        <v>8</v>
      </c>
      <c r="I64" s="6">
        <v>22</v>
      </c>
      <c r="J64" s="6">
        <v>2</v>
      </c>
      <c r="K64" s="6">
        <v>5</v>
      </c>
      <c r="L64" s="6">
        <f t="shared" si="0"/>
        <v>83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</row>
    <row r="65" spans="1:78" s="5" customFormat="1" ht="12.75" x14ac:dyDescent="0.2">
      <c r="A65" s="19" t="s">
        <v>220</v>
      </c>
      <c r="B65" s="20" t="s">
        <v>88</v>
      </c>
      <c r="C65" s="20" t="s">
        <v>153</v>
      </c>
      <c r="D65" s="21">
        <v>160500</v>
      </c>
      <c r="E65" s="21">
        <v>150000</v>
      </c>
      <c r="F65" s="6">
        <v>26</v>
      </c>
      <c r="G65" s="6">
        <v>10</v>
      </c>
      <c r="H65" s="6">
        <v>7</v>
      </c>
      <c r="I65" s="6">
        <v>20</v>
      </c>
      <c r="J65" s="6">
        <v>3</v>
      </c>
      <c r="K65" s="6">
        <v>5</v>
      </c>
      <c r="L65" s="6">
        <f t="shared" si="0"/>
        <v>71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</row>
    <row r="66" spans="1:78" s="5" customFormat="1" ht="12.75" x14ac:dyDescent="0.2">
      <c r="A66" s="19" t="s">
        <v>221</v>
      </c>
      <c r="B66" s="20" t="s">
        <v>89</v>
      </c>
      <c r="C66" s="20" t="s">
        <v>154</v>
      </c>
      <c r="D66" s="21">
        <v>170000</v>
      </c>
      <c r="E66" s="21">
        <v>150000</v>
      </c>
      <c r="F66" s="6">
        <v>26</v>
      </c>
      <c r="G66" s="6">
        <v>7</v>
      </c>
      <c r="H66" s="6">
        <v>7</v>
      </c>
      <c r="I66" s="6">
        <v>20</v>
      </c>
      <c r="J66" s="6">
        <v>2</v>
      </c>
      <c r="K66" s="6">
        <v>5</v>
      </c>
      <c r="L66" s="6">
        <f t="shared" si="0"/>
        <v>67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</row>
    <row r="67" spans="1:78" s="5" customFormat="1" ht="12.75" x14ac:dyDescent="0.2">
      <c r="A67" s="19" t="s">
        <v>222</v>
      </c>
      <c r="B67" s="20" t="s">
        <v>90</v>
      </c>
      <c r="C67" s="20" t="s">
        <v>155</v>
      </c>
      <c r="D67" s="21">
        <v>180000</v>
      </c>
      <c r="E67" s="21">
        <v>150000</v>
      </c>
      <c r="F67" s="6">
        <v>18</v>
      </c>
      <c r="G67" s="6">
        <v>8</v>
      </c>
      <c r="H67" s="6">
        <v>8</v>
      </c>
      <c r="I67" s="6">
        <v>20</v>
      </c>
      <c r="J67" s="6">
        <v>5</v>
      </c>
      <c r="K67" s="6">
        <v>2</v>
      </c>
      <c r="L67" s="6">
        <f t="shared" si="0"/>
        <v>61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</row>
    <row r="68" spans="1:78" s="5" customFormat="1" ht="12.75" x14ac:dyDescent="0.2">
      <c r="A68" s="19" t="s">
        <v>223</v>
      </c>
      <c r="B68" s="20" t="s">
        <v>91</v>
      </c>
      <c r="C68" s="20" t="s">
        <v>156</v>
      </c>
      <c r="D68" s="21">
        <v>225000</v>
      </c>
      <c r="E68" s="21">
        <v>150000</v>
      </c>
      <c r="F68" s="6">
        <v>15</v>
      </c>
      <c r="G68" s="6">
        <v>5</v>
      </c>
      <c r="H68" s="6">
        <v>7</v>
      </c>
      <c r="I68" s="6">
        <v>18</v>
      </c>
      <c r="J68" s="6">
        <v>3</v>
      </c>
      <c r="K68" s="6">
        <v>2</v>
      </c>
      <c r="L68" s="6">
        <f t="shared" si="0"/>
        <v>50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</row>
    <row r="69" spans="1:78" s="5" customFormat="1" ht="12.75" x14ac:dyDescent="0.2">
      <c r="A69" s="19" t="s">
        <v>224</v>
      </c>
      <c r="B69" s="20" t="s">
        <v>92</v>
      </c>
      <c r="C69" s="20" t="s">
        <v>157</v>
      </c>
      <c r="D69" s="21">
        <v>166700</v>
      </c>
      <c r="E69" s="21">
        <v>150000</v>
      </c>
      <c r="F69" s="6">
        <v>25</v>
      </c>
      <c r="G69" s="6">
        <v>7</v>
      </c>
      <c r="H69" s="6">
        <v>7</v>
      </c>
      <c r="I69" s="6">
        <v>18</v>
      </c>
      <c r="J69" s="6">
        <v>3</v>
      </c>
      <c r="K69" s="6">
        <v>3</v>
      </c>
      <c r="L69" s="6">
        <f t="shared" si="0"/>
        <v>63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</row>
    <row r="70" spans="1:78" s="5" customFormat="1" ht="12.75" customHeight="1" x14ac:dyDescent="0.2">
      <c r="A70" s="19" t="s">
        <v>225</v>
      </c>
      <c r="B70" s="20" t="s">
        <v>93</v>
      </c>
      <c r="C70" s="20" t="s">
        <v>158</v>
      </c>
      <c r="D70" s="21">
        <v>212000</v>
      </c>
      <c r="E70" s="21">
        <v>150000</v>
      </c>
      <c r="F70" s="6">
        <v>26</v>
      </c>
      <c r="G70" s="6">
        <v>7</v>
      </c>
      <c r="H70" s="6">
        <v>7</v>
      </c>
      <c r="I70" s="6">
        <v>20</v>
      </c>
      <c r="J70" s="6">
        <v>4</v>
      </c>
      <c r="K70" s="6">
        <v>5</v>
      </c>
      <c r="L70" s="6">
        <f t="shared" si="0"/>
        <v>69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</row>
    <row r="71" spans="1:78" s="5" customFormat="1" ht="12.75" customHeight="1" x14ac:dyDescent="0.2">
      <c r="A71" s="19" t="s">
        <v>226</v>
      </c>
      <c r="B71" s="20" t="s">
        <v>94</v>
      </c>
      <c r="C71" s="20" t="s">
        <v>159</v>
      </c>
      <c r="D71" s="21">
        <v>180000</v>
      </c>
      <c r="E71" s="21">
        <v>150000</v>
      </c>
      <c r="F71" s="6">
        <v>20</v>
      </c>
      <c r="G71" s="6">
        <v>8</v>
      </c>
      <c r="H71" s="6">
        <v>8</v>
      </c>
      <c r="I71" s="6">
        <v>20</v>
      </c>
      <c r="J71" s="6">
        <v>2</v>
      </c>
      <c r="K71" s="6">
        <v>5</v>
      </c>
      <c r="L71" s="6">
        <f t="shared" si="0"/>
        <v>63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</row>
    <row r="72" spans="1:78" s="5" customFormat="1" ht="12.75" customHeight="1" x14ac:dyDescent="0.2">
      <c r="A72" s="26" t="s">
        <v>227</v>
      </c>
      <c r="B72" s="27" t="s">
        <v>95</v>
      </c>
      <c r="C72" s="27" t="s">
        <v>160</v>
      </c>
      <c r="D72" s="28">
        <v>167000</v>
      </c>
      <c r="E72" s="28">
        <v>150000</v>
      </c>
      <c r="F72" s="6">
        <v>18</v>
      </c>
      <c r="G72" s="6">
        <v>7</v>
      </c>
      <c r="H72" s="6">
        <v>7</v>
      </c>
      <c r="I72" s="6">
        <v>20</v>
      </c>
      <c r="J72" s="6">
        <v>4</v>
      </c>
      <c r="K72" s="6">
        <v>4</v>
      </c>
      <c r="L72" s="6">
        <f t="shared" si="0"/>
        <v>60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</row>
    <row r="73" spans="1:78" s="5" customFormat="1" ht="12.75" customHeight="1" x14ac:dyDescent="0.2">
      <c r="A73" s="19" t="s">
        <v>228</v>
      </c>
      <c r="B73" s="20" t="s">
        <v>96</v>
      </c>
      <c r="C73" s="20" t="s">
        <v>161</v>
      </c>
      <c r="D73" s="21">
        <v>166700</v>
      </c>
      <c r="E73" s="21">
        <v>150000</v>
      </c>
      <c r="F73" s="6">
        <v>33</v>
      </c>
      <c r="G73" s="6">
        <v>13</v>
      </c>
      <c r="H73" s="6">
        <v>8</v>
      </c>
      <c r="I73" s="6">
        <v>20</v>
      </c>
      <c r="J73" s="6">
        <v>2</v>
      </c>
      <c r="K73" s="6">
        <v>5</v>
      </c>
      <c r="L73" s="6">
        <f t="shared" si="0"/>
        <v>81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</row>
    <row r="74" spans="1:78" s="5" customFormat="1" ht="12.75" customHeight="1" x14ac:dyDescent="0.2">
      <c r="A74" s="19" t="s">
        <v>229</v>
      </c>
      <c r="B74" s="20" t="s">
        <v>97</v>
      </c>
      <c r="C74" s="20" t="s">
        <v>162</v>
      </c>
      <c r="D74" s="21">
        <v>180000</v>
      </c>
      <c r="E74" s="21">
        <v>150000</v>
      </c>
      <c r="F74" s="6">
        <v>25</v>
      </c>
      <c r="G74" s="6">
        <v>8</v>
      </c>
      <c r="H74" s="6">
        <v>9</v>
      </c>
      <c r="I74" s="6">
        <v>15</v>
      </c>
      <c r="J74" s="6">
        <v>4</v>
      </c>
      <c r="K74" s="6">
        <v>5</v>
      </c>
      <c r="L74" s="6">
        <f t="shared" si="0"/>
        <v>66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</row>
    <row r="75" spans="1:78" s="5" customFormat="1" ht="12.75" customHeight="1" x14ac:dyDescent="0.2">
      <c r="A75" s="19" t="s">
        <v>230</v>
      </c>
      <c r="B75" s="20" t="s">
        <v>98</v>
      </c>
      <c r="C75" s="20" t="s">
        <v>163</v>
      </c>
      <c r="D75" s="21">
        <v>185000</v>
      </c>
      <c r="E75" s="21">
        <v>150000</v>
      </c>
      <c r="F75" s="6">
        <v>30</v>
      </c>
      <c r="G75" s="6">
        <v>12</v>
      </c>
      <c r="H75" s="6">
        <v>8</v>
      </c>
      <c r="I75" s="6">
        <v>20</v>
      </c>
      <c r="J75" s="6">
        <v>5</v>
      </c>
      <c r="K75" s="6">
        <v>4</v>
      </c>
      <c r="L75" s="6">
        <f t="shared" si="0"/>
        <v>79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</row>
    <row r="76" spans="1:78" s="5" customFormat="1" ht="12.75" customHeight="1" x14ac:dyDescent="0.2">
      <c r="A76" s="19" t="s">
        <v>231</v>
      </c>
      <c r="B76" s="20" t="s">
        <v>99</v>
      </c>
      <c r="C76" s="20" t="s">
        <v>164</v>
      </c>
      <c r="D76" s="21">
        <v>167000</v>
      </c>
      <c r="E76" s="21">
        <v>150000</v>
      </c>
      <c r="F76" s="6">
        <v>36</v>
      </c>
      <c r="G76" s="6">
        <v>13</v>
      </c>
      <c r="H76" s="6">
        <v>8</v>
      </c>
      <c r="I76" s="6">
        <v>22</v>
      </c>
      <c r="J76" s="6">
        <v>0</v>
      </c>
      <c r="K76" s="6">
        <v>5</v>
      </c>
      <c r="L76" s="6">
        <f t="shared" si="0"/>
        <v>84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</row>
    <row r="77" spans="1:78" s="5" customFormat="1" ht="12.75" customHeight="1" x14ac:dyDescent="0.2">
      <c r="A77" s="19" t="s">
        <v>232</v>
      </c>
      <c r="B77" s="20" t="s">
        <v>100</v>
      </c>
      <c r="C77" s="20" t="s">
        <v>165</v>
      </c>
      <c r="D77" s="21">
        <v>167000</v>
      </c>
      <c r="E77" s="21">
        <v>150000</v>
      </c>
      <c r="F77" s="6">
        <v>20</v>
      </c>
      <c r="G77" s="6">
        <v>8</v>
      </c>
      <c r="H77" s="6">
        <v>8</v>
      </c>
      <c r="I77" s="6">
        <v>12</v>
      </c>
      <c r="J77" s="6">
        <v>3</v>
      </c>
      <c r="K77" s="6">
        <v>5</v>
      </c>
      <c r="L77" s="6">
        <f t="shared" si="0"/>
        <v>56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</row>
    <row r="78" spans="1:78" s="5" customFormat="1" ht="12.75" customHeight="1" x14ac:dyDescent="0.2">
      <c r="A78" s="19" t="s">
        <v>233</v>
      </c>
      <c r="B78" s="20" t="s">
        <v>101</v>
      </c>
      <c r="C78" s="20" t="s">
        <v>166</v>
      </c>
      <c r="D78" s="21">
        <v>170000</v>
      </c>
      <c r="E78" s="21">
        <v>150000</v>
      </c>
      <c r="F78" s="6">
        <v>25</v>
      </c>
      <c r="G78" s="6">
        <v>8</v>
      </c>
      <c r="H78" s="6">
        <v>8</v>
      </c>
      <c r="I78" s="6">
        <v>10</v>
      </c>
      <c r="J78" s="6">
        <v>2</v>
      </c>
      <c r="K78" s="6">
        <v>5</v>
      </c>
      <c r="L78" s="6">
        <f t="shared" si="0"/>
        <v>58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</row>
    <row r="79" spans="1:78" ht="12.75" x14ac:dyDescent="0.25">
      <c r="D79" s="11">
        <f>SUM(D14:D78)</f>
        <v>12182200</v>
      </c>
      <c r="E79" s="11">
        <f>SUM(E14:E78)</f>
        <v>9720000</v>
      </c>
    </row>
    <row r="80" spans="1:78" ht="12.75" x14ac:dyDescent="0.25">
      <c r="E80" s="11"/>
    </row>
  </sheetData>
  <mergeCells count="20">
    <mergeCell ref="I11:I12"/>
    <mergeCell ref="J11:J12"/>
    <mergeCell ref="K11:K12"/>
    <mergeCell ref="L11:L12"/>
    <mergeCell ref="D6:L7"/>
    <mergeCell ref="A7:C7"/>
    <mergeCell ref="A11:A13"/>
    <mergeCell ref="B11:B13"/>
    <mergeCell ref="C11:C13"/>
    <mergeCell ref="D11:D13"/>
    <mergeCell ref="E11:E13"/>
    <mergeCell ref="F11:F12"/>
    <mergeCell ref="G11:G12"/>
    <mergeCell ref="H11:H12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4:F78" xr:uid="{FA4783DC-7653-4270-96B0-D5F5A1E43A92}">
      <formula1>40</formula1>
    </dataValidation>
    <dataValidation type="decimal" operator="lessThanOrEqual" allowBlank="1" showInputMessage="1" showErrorMessage="1" error="max. 5" sqref="J14:K78" xr:uid="{FF47ADA4-D0E2-4185-A1D5-F688D687D692}">
      <formula1>5</formula1>
    </dataValidation>
    <dataValidation type="decimal" operator="lessThanOrEqual" allowBlank="1" showInputMessage="1" showErrorMessage="1" error="max. 15" sqref="G14:G78" xr:uid="{F6FB9259-D5A2-4E53-AA26-1245C606D8DA}">
      <formula1>15</formula1>
    </dataValidation>
    <dataValidation type="decimal" operator="lessThanOrEqual" allowBlank="1" showInputMessage="1" showErrorMessage="1" error="max. 10" sqref="H14:H78" xr:uid="{28D82E1F-EB1F-4D00-B484-C49A2B1AC605}">
      <formula1>10</formula1>
    </dataValidation>
    <dataValidation type="decimal" operator="lessThanOrEqual" allowBlank="1" showInputMessage="1" showErrorMessage="1" error="max. 25" sqref="I14:I78" xr:uid="{C35D02D1-613E-4FC1-9E8F-0BA3DEB52D83}">
      <formula1>25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0267C-3F8F-4BFA-B80B-D79FED329ED4}">
  <dimension ref="A1:BZ80"/>
  <sheetViews>
    <sheetView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24</v>
      </c>
    </row>
    <row r="2" spans="1:78" ht="14.45" customHeight="1" x14ac:dyDescent="0.25">
      <c r="A2" s="13" t="s">
        <v>33</v>
      </c>
      <c r="B2" s="13"/>
      <c r="C2" s="13"/>
      <c r="D2" s="3" t="s">
        <v>20</v>
      </c>
    </row>
    <row r="3" spans="1:78" ht="14.45" customHeight="1" x14ac:dyDescent="0.25">
      <c r="A3" s="13" t="s">
        <v>26</v>
      </c>
      <c r="B3" s="13"/>
      <c r="C3" s="13"/>
      <c r="D3" s="16" t="s">
        <v>25</v>
      </c>
      <c r="E3" s="16"/>
      <c r="F3" s="16"/>
      <c r="G3" s="16"/>
      <c r="H3" s="16"/>
      <c r="I3" s="16"/>
      <c r="J3" s="16"/>
      <c r="K3" s="16"/>
      <c r="L3" s="16"/>
    </row>
    <row r="4" spans="1:78" ht="14.45" customHeight="1" x14ac:dyDescent="0.25">
      <c r="A4" s="14" t="s">
        <v>34</v>
      </c>
      <c r="B4" s="13"/>
      <c r="C4" s="13"/>
      <c r="D4" s="15"/>
      <c r="E4" s="15"/>
      <c r="F4" s="15"/>
      <c r="G4" s="15"/>
      <c r="H4" s="15"/>
      <c r="I4" s="15"/>
      <c r="J4" s="15"/>
      <c r="K4" s="15"/>
      <c r="L4" s="15"/>
    </row>
    <row r="5" spans="1:78" ht="14.45" customHeight="1" x14ac:dyDescent="0.25">
      <c r="A5" s="2" t="s">
        <v>35</v>
      </c>
      <c r="D5" s="14" t="s">
        <v>23</v>
      </c>
      <c r="E5" s="14"/>
      <c r="F5" s="14"/>
      <c r="G5" s="14"/>
      <c r="H5" s="14"/>
      <c r="I5" s="14"/>
      <c r="J5" s="14"/>
      <c r="K5" s="14"/>
      <c r="L5" s="14"/>
    </row>
    <row r="6" spans="1:78" ht="14.45" customHeight="1" x14ac:dyDescent="0.25">
      <c r="A6" s="3" t="s">
        <v>36</v>
      </c>
      <c r="B6" s="3"/>
      <c r="C6" s="3"/>
      <c r="D6" s="15" t="s">
        <v>27</v>
      </c>
      <c r="E6" s="15"/>
      <c r="F6" s="15"/>
      <c r="G6" s="15"/>
      <c r="H6" s="15"/>
      <c r="I6" s="15"/>
      <c r="J6" s="15"/>
      <c r="K6" s="15"/>
      <c r="L6" s="15"/>
    </row>
    <row r="7" spans="1:78" ht="25.5" customHeight="1" x14ac:dyDescent="0.25">
      <c r="A7" s="13" t="s">
        <v>22</v>
      </c>
      <c r="B7" s="13"/>
      <c r="C7" s="13"/>
      <c r="D7" s="15"/>
      <c r="E7" s="15"/>
      <c r="F7" s="15"/>
      <c r="G7" s="15"/>
      <c r="H7" s="15"/>
      <c r="I7" s="15"/>
      <c r="J7" s="15"/>
      <c r="K7" s="15"/>
      <c r="L7" s="15"/>
    </row>
    <row r="8" spans="1:78" ht="12" customHeight="1" x14ac:dyDescent="0.25">
      <c r="A8" s="3"/>
      <c r="B8" s="3"/>
      <c r="C8" s="3"/>
      <c r="D8" s="12"/>
      <c r="E8" s="12"/>
      <c r="F8" s="12"/>
      <c r="G8" s="12"/>
      <c r="H8" s="12"/>
      <c r="I8" s="12"/>
      <c r="J8" s="12"/>
      <c r="K8" s="12"/>
      <c r="L8" s="12"/>
    </row>
    <row r="9" spans="1:78" ht="12.75" x14ac:dyDescent="0.25">
      <c r="A9" s="3"/>
      <c r="B9" s="3"/>
      <c r="C9" s="3"/>
      <c r="D9" s="2" t="s">
        <v>234</v>
      </c>
      <c r="E9" s="12"/>
      <c r="F9" s="12"/>
      <c r="G9" s="12"/>
      <c r="H9" s="12"/>
      <c r="I9" s="12"/>
      <c r="J9" s="12"/>
      <c r="K9" s="12"/>
      <c r="L9" s="12"/>
    </row>
    <row r="10" spans="1:78" ht="12.6" customHeight="1" x14ac:dyDescent="0.25">
      <c r="A10" s="3"/>
    </row>
    <row r="11" spans="1:78" ht="26.45" customHeight="1" x14ac:dyDescent="0.25">
      <c r="A11" s="17" t="s">
        <v>0</v>
      </c>
      <c r="B11" s="17" t="s">
        <v>1</v>
      </c>
      <c r="C11" s="17" t="s">
        <v>15</v>
      </c>
      <c r="D11" s="17" t="s">
        <v>10</v>
      </c>
      <c r="E11" s="18" t="s">
        <v>2</v>
      </c>
      <c r="F11" s="17" t="s">
        <v>12</v>
      </c>
      <c r="G11" s="17" t="s">
        <v>32</v>
      </c>
      <c r="H11" s="17" t="s">
        <v>11</v>
      </c>
      <c r="I11" s="17" t="s">
        <v>28</v>
      </c>
      <c r="J11" s="17" t="s">
        <v>30</v>
      </c>
      <c r="K11" s="17" t="s">
        <v>31</v>
      </c>
      <c r="L11" s="17" t="s">
        <v>235</v>
      </c>
    </row>
    <row r="12" spans="1:78" ht="59.45" customHeight="1" x14ac:dyDescent="0.25">
      <c r="A12" s="17"/>
      <c r="B12" s="17"/>
      <c r="C12" s="17"/>
      <c r="D12" s="17"/>
      <c r="E12" s="18"/>
      <c r="F12" s="17"/>
      <c r="G12" s="17"/>
      <c r="H12" s="17"/>
      <c r="I12" s="17"/>
      <c r="J12" s="17"/>
      <c r="K12" s="17"/>
      <c r="L12" s="17"/>
    </row>
    <row r="13" spans="1:78" ht="28.9" customHeight="1" x14ac:dyDescent="0.25">
      <c r="A13" s="17"/>
      <c r="B13" s="17"/>
      <c r="C13" s="17"/>
      <c r="D13" s="17"/>
      <c r="E13" s="18"/>
      <c r="F13" s="4" t="s">
        <v>21</v>
      </c>
      <c r="G13" s="4" t="s">
        <v>17</v>
      </c>
      <c r="H13" s="4" t="s">
        <v>19</v>
      </c>
      <c r="I13" s="4" t="s">
        <v>29</v>
      </c>
      <c r="J13" s="4" t="s">
        <v>18</v>
      </c>
      <c r="K13" s="4" t="s">
        <v>18</v>
      </c>
      <c r="L13" s="4"/>
    </row>
    <row r="14" spans="1:78" s="5" customFormat="1" ht="12.75" customHeight="1" x14ac:dyDescent="0.2">
      <c r="A14" s="19" t="s">
        <v>169</v>
      </c>
      <c r="B14" s="20" t="s">
        <v>37</v>
      </c>
      <c r="C14" s="20" t="s">
        <v>102</v>
      </c>
      <c r="D14" s="21">
        <v>167000</v>
      </c>
      <c r="E14" s="22">
        <v>150000</v>
      </c>
      <c r="F14" s="6">
        <v>20</v>
      </c>
      <c r="G14" s="6">
        <v>8</v>
      </c>
      <c r="H14" s="6">
        <v>7</v>
      </c>
      <c r="I14" s="6">
        <v>19</v>
      </c>
      <c r="J14" s="6">
        <v>2</v>
      </c>
      <c r="K14" s="6">
        <v>5</v>
      </c>
      <c r="L14" s="6">
        <f>SUM(F14:K14)</f>
        <v>61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5" customFormat="1" ht="12.75" customHeight="1" x14ac:dyDescent="0.2">
      <c r="A15" s="19" t="s">
        <v>170</v>
      </c>
      <c r="B15" s="20" t="s">
        <v>38</v>
      </c>
      <c r="C15" s="20" t="s">
        <v>103</v>
      </c>
      <c r="D15" s="21">
        <v>190500</v>
      </c>
      <c r="E15" s="21">
        <v>150000</v>
      </c>
      <c r="F15" s="6">
        <v>21</v>
      </c>
      <c r="G15" s="6">
        <v>7</v>
      </c>
      <c r="H15" s="6">
        <v>6</v>
      </c>
      <c r="I15" s="6">
        <v>21</v>
      </c>
      <c r="J15" s="6">
        <v>0</v>
      </c>
      <c r="K15" s="6">
        <v>5</v>
      </c>
      <c r="L15" s="6">
        <f t="shared" ref="L15:L78" si="0">SUM(F15:K15)</f>
        <v>60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9" t="s">
        <v>171</v>
      </c>
      <c r="B16" s="20" t="s">
        <v>39</v>
      </c>
      <c r="C16" s="20" t="s">
        <v>104</v>
      </c>
      <c r="D16" s="21">
        <v>166700</v>
      </c>
      <c r="E16" s="21">
        <v>150000</v>
      </c>
      <c r="F16" s="6">
        <v>27</v>
      </c>
      <c r="G16" s="6">
        <v>12</v>
      </c>
      <c r="H16" s="6">
        <v>5</v>
      </c>
      <c r="I16" s="6">
        <v>20</v>
      </c>
      <c r="J16" s="6">
        <v>4</v>
      </c>
      <c r="K16" s="6">
        <v>4</v>
      </c>
      <c r="L16" s="6">
        <f t="shared" si="0"/>
        <v>72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26" t="s">
        <v>172</v>
      </c>
      <c r="B17" s="27" t="s">
        <v>40</v>
      </c>
      <c r="C17" s="27" t="s">
        <v>105</v>
      </c>
      <c r="D17" s="28">
        <v>167000</v>
      </c>
      <c r="E17" s="28">
        <v>150000</v>
      </c>
      <c r="F17" s="6">
        <v>19</v>
      </c>
      <c r="G17" s="6">
        <v>7</v>
      </c>
      <c r="H17" s="6">
        <v>5</v>
      </c>
      <c r="I17" s="6">
        <v>20</v>
      </c>
      <c r="J17" s="6">
        <v>0</v>
      </c>
      <c r="K17" s="6">
        <v>5</v>
      </c>
      <c r="L17" s="6">
        <f t="shared" si="0"/>
        <v>56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ht="12.75" customHeight="1" x14ac:dyDescent="0.2">
      <c r="A18" s="26" t="s">
        <v>173</v>
      </c>
      <c r="B18" s="27" t="s">
        <v>41</v>
      </c>
      <c r="C18" s="27" t="s">
        <v>106</v>
      </c>
      <c r="D18" s="28">
        <v>167000</v>
      </c>
      <c r="E18" s="28">
        <v>150000</v>
      </c>
      <c r="F18" s="6">
        <v>20</v>
      </c>
      <c r="G18" s="6">
        <v>8</v>
      </c>
      <c r="H18" s="6">
        <v>6</v>
      </c>
      <c r="I18" s="6">
        <v>20</v>
      </c>
      <c r="J18" s="6">
        <v>3</v>
      </c>
      <c r="K18" s="6">
        <v>5</v>
      </c>
      <c r="L18" s="6">
        <f t="shared" si="0"/>
        <v>62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ht="12.75" x14ac:dyDescent="0.2">
      <c r="A19" s="19" t="s">
        <v>174</v>
      </c>
      <c r="B19" s="20" t="s">
        <v>42</v>
      </c>
      <c r="C19" s="20" t="s">
        <v>107</v>
      </c>
      <c r="D19" s="21">
        <v>167000</v>
      </c>
      <c r="E19" s="21">
        <v>150000</v>
      </c>
      <c r="F19" s="6">
        <v>26</v>
      </c>
      <c r="G19" s="6">
        <v>11</v>
      </c>
      <c r="H19" s="6">
        <v>6</v>
      </c>
      <c r="I19" s="6">
        <v>20</v>
      </c>
      <c r="J19" s="6">
        <v>5</v>
      </c>
      <c r="K19" s="6">
        <v>5</v>
      </c>
      <c r="L19" s="6">
        <f t="shared" si="0"/>
        <v>73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ht="12.75" customHeight="1" x14ac:dyDescent="0.2">
      <c r="A20" s="19" t="s">
        <v>175</v>
      </c>
      <c r="B20" s="20" t="s">
        <v>43</v>
      </c>
      <c r="C20" s="20" t="s">
        <v>108</v>
      </c>
      <c r="D20" s="21">
        <v>167000</v>
      </c>
      <c r="E20" s="21">
        <v>150000</v>
      </c>
      <c r="F20" s="6">
        <v>31</v>
      </c>
      <c r="G20" s="6">
        <v>12</v>
      </c>
      <c r="H20" s="6">
        <v>7</v>
      </c>
      <c r="I20" s="6">
        <v>23</v>
      </c>
      <c r="J20" s="6">
        <v>4</v>
      </c>
      <c r="K20" s="6">
        <v>5</v>
      </c>
      <c r="L20" s="6">
        <f t="shared" si="0"/>
        <v>82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2.75" customHeight="1" x14ac:dyDescent="0.2">
      <c r="A21" s="19" t="s">
        <v>176</v>
      </c>
      <c r="B21" s="20" t="s">
        <v>44</v>
      </c>
      <c r="C21" s="20" t="s">
        <v>109</v>
      </c>
      <c r="D21" s="21">
        <v>167000</v>
      </c>
      <c r="E21" s="21">
        <v>150000</v>
      </c>
      <c r="F21" s="6">
        <v>19</v>
      </c>
      <c r="G21" s="6">
        <v>8</v>
      </c>
      <c r="H21" s="6">
        <v>6</v>
      </c>
      <c r="I21" s="6">
        <v>20</v>
      </c>
      <c r="J21" s="6">
        <v>4</v>
      </c>
      <c r="K21" s="6">
        <v>5</v>
      </c>
      <c r="L21" s="6">
        <f t="shared" si="0"/>
        <v>62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3.5" customHeight="1" x14ac:dyDescent="0.2">
      <c r="A22" s="19" t="s">
        <v>177</v>
      </c>
      <c r="B22" s="20" t="s">
        <v>45</v>
      </c>
      <c r="C22" s="20" t="s">
        <v>110</v>
      </c>
      <c r="D22" s="21">
        <v>190500</v>
      </c>
      <c r="E22" s="21">
        <v>150000</v>
      </c>
      <c r="F22" s="6">
        <v>38</v>
      </c>
      <c r="G22" s="6">
        <v>13</v>
      </c>
      <c r="H22" s="6">
        <v>9</v>
      </c>
      <c r="I22" s="6">
        <v>21</v>
      </c>
      <c r="J22" s="6">
        <v>5</v>
      </c>
      <c r="K22" s="6">
        <v>5</v>
      </c>
      <c r="L22" s="6">
        <f t="shared" si="0"/>
        <v>91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2.75" customHeight="1" x14ac:dyDescent="0.2">
      <c r="A23" s="19" t="s">
        <v>178</v>
      </c>
      <c r="B23" s="20" t="s">
        <v>46</v>
      </c>
      <c r="C23" s="20" t="s">
        <v>111</v>
      </c>
      <c r="D23" s="21">
        <v>166700</v>
      </c>
      <c r="E23" s="21">
        <v>150000</v>
      </c>
      <c r="F23" s="6">
        <v>18</v>
      </c>
      <c r="G23" s="6">
        <v>8</v>
      </c>
      <c r="H23" s="6">
        <v>6</v>
      </c>
      <c r="I23" s="6">
        <v>20</v>
      </c>
      <c r="J23" s="6">
        <v>4</v>
      </c>
      <c r="K23" s="6">
        <v>5</v>
      </c>
      <c r="L23" s="6">
        <f t="shared" si="0"/>
        <v>61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9" t="s">
        <v>179</v>
      </c>
      <c r="B24" s="20" t="s">
        <v>47</v>
      </c>
      <c r="C24" s="20" t="s">
        <v>112</v>
      </c>
      <c r="D24" s="21">
        <v>185500</v>
      </c>
      <c r="E24" s="21">
        <v>150000</v>
      </c>
      <c r="F24" s="6">
        <v>36</v>
      </c>
      <c r="G24" s="6">
        <v>13</v>
      </c>
      <c r="H24" s="6">
        <v>9</v>
      </c>
      <c r="I24" s="6">
        <v>22</v>
      </c>
      <c r="J24" s="6">
        <v>5</v>
      </c>
      <c r="K24" s="6">
        <v>5</v>
      </c>
      <c r="L24" s="6">
        <f t="shared" si="0"/>
        <v>90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9" t="s">
        <v>180</v>
      </c>
      <c r="B25" s="20" t="s">
        <v>48</v>
      </c>
      <c r="C25" s="20" t="s">
        <v>113</v>
      </c>
      <c r="D25" s="21">
        <v>160500</v>
      </c>
      <c r="E25" s="21">
        <v>150000</v>
      </c>
      <c r="F25" s="6">
        <v>19</v>
      </c>
      <c r="G25" s="6">
        <v>4</v>
      </c>
      <c r="H25" s="6">
        <v>5</v>
      </c>
      <c r="I25" s="6">
        <v>20</v>
      </c>
      <c r="J25" s="6">
        <v>0</v>
      </c>
      <c r="K25" s="6">
        <v>3</v>
      </c>
      <c r="L25" s="6">
        <f t="shared" si="0"/>
        <v>51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5" customFormat="1" ht="12.75" customHeight="1" x14ac:dyDescent="0.2">
      <c r="A26" s="19" t="s">
        <v>181</v>
      </c>
      <c r="B26" s="20" t="s">
        <v>49</v>
      </c>
      <c r="C26" s="20" t="s">
        <v>114</v>
      </c>
      <c r="D26" s="21">
        <v>680000</v>
      </c>
      <c r="E26" s="21">
        <v>150000</v>
      </c>
      <c r="F26" s="6">
        <v>30</v>
      </c>
      <c r="G26" s="6">
        <v>13</v>
      </c>
      <c r="H26" s="6">
        <v>8</v>
      </c>
      <c r="I26" s="6">
        <v>14</v>
      </c>
      <c r="J26" s="6">
        <v>3</v>
      </c>
      <c r="K26" s="6">
        <v>5</v>
      </c>
      <c r="L26" s="6">
        <f t="shared" si="0"/>
        <v>73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5" customFormat="1" ht="12.75" x14ac:dyDescent="0.2">
      <c r="A27" s="19" t="s">
        <v>182</v>
      </c>
      <c r="B27" s="20" t="s">
        <v>50</v>
      </c>
      <c r="C27" s="20" t="s">
        <v>115</v>
      </c>
      <c r="D27" s="21">
        <v>170000</v>
      </c>
      <c r="E27" s="21">
        <v>150000</v>
      </c>
      <c r="F27" s="6">
        <v>23</v>
      </c>
      <c r="G27" s="6">
        <v>9</v>
      </c>
      <c r="H27" s="6">
        <v>6</v>
      </c>
      <c r="I27" s="6">
        <v>20</v>
      </c>
      <c r="J27" s="6">
        <v>2</v>
      </c>
      <c r="K27" s="6">
        <v>3</v>
      </c>
      <c r="L27" s="6">
        <f t="shared" si="0"/>
        <v>63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5" customFormat="1" ht="12.75" customHeight="1" x14ac:dyDescent="0.2">
      <c r="A28" s="19" t="s">
        <v>183</v>
      </c>
      <c r="B28" s="20" t="s">
        <v>51</v>
      </c>
      <c r="C28" s="20" t="s">
        <v>116</v>
      </c>
      <c r="D28" s="21">
        <v>167000</v>
      </c>
      <c r="E28" s="21">
        <v>150000</v>
      </c>
      <c r="F28" s="6">
        <v>28</v>
      </c>
      <c r="G28" s="6">
        <v>9</v>
      </c>
      <c r="H28" s="6">
        <v>6</v>
      </c>
      <c r="I28" s="6">
        <v>20</v>
      </c>
      <c r="J28" s="6">
        <v>1</v>
      </c>
      <c r="K28" s="6">
        <v>5</v>
      </c>
      <c r="L28" s="6">
        <f t="shared" si="0"/>
        <v>69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5" customFormat="1" ht="12.75" customHeight="1" x14ac:dyDescent="0.2">
      <c r="A29" s="26" t="s">
        <v>184</v>
      </c>
      <c r="B29" s="27" t="s">
        <v>52</v>
      </c>
      <c r="C29" s="27" t="s">
        <v>117</v>
      </c>
      <c r="D29" s="28">
        <v>167000</v>
      </c>
      <c r="E29" s="28">
        <v>150000</v>
      </c>
      <c r="F29" s="6">
        <v>21</v>
      </c>
      <c r="G29" s="6">
        <v>8</v>
      </c>
      <c r="H29" s="6">
        <v>5</v>
      </c>
      <c r="I29" s="6">
        <v>17</v>
      </c>
      <c r="J29" s="6">
        <v>0</v>
      </c>
      <c r="K29" s="6">
        <v>5</v>
      </c>
      <c r="L29" s="6">
        <f t="shared" si="0"/>
        <v>56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5" customFormat="1" ht="12.75" customHeight="1" x14ac:dyDescent="0.2">
      <c r="A30" s="19" t="s">
        <v>185</v>
      </c>
      <c r="B30" s="20" t="s">
        <v>53</v>
      </c>
      <c r="C30" s="20" t="s">
        <v>118</v>
      </c>
      <c r="D30" s="21">
        <v>270000</v>
      </c>
      <c r="E30" s="21">
        <v>120000</v>
      </c>
      <c r="F30" s="6">
        <v>23</v>
      </c>
      <c r="G30" s="6">
        <v>7</v>
      </c>
      <c r="H30" s="6">
        <v>5</v>
      </c>
      <c r="I30" s="6">
        <v>20</v>
      </c>
      <c r="J30" s="6">
        <v>1</v>
      </c>
      <c r="K30" s="6">
        <v>5</v>
      </c>
      <c r="L30" s="6">
        <f t="shared" si="0"/>
        <v>61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5" customFormat="1" ht="12.75" customHeight="1" x14ac:dyDescent="0.2">
      <c r="A31" s="19" t="s">
        <v>186</v>
      </c>
      <c r="B31" s="20" t="s">
        <v>54</v>
      </c>
      <c r="C31" s="20" t="s">
        <v>119</v>
      </c>
      <c r="D31" s="21">
        <v>160500</v>
      </c>
      <c r="E31" s="21">
        <v>150000</v>
      </c>
      <c r="F31" s="6">
        <v>17</v>
      </c>
      <c r="G31" s="6">
        <v>7</v>
      </c>
      <c r="H31" s="6">
        <v>5</v>
      </c>
      <c r="I31" s="6">
        <v>20</v>
      </c>
      <c r="J31" s="6">
        <v>1</v>
      </c>
      <c r="K31" s="6">
        <v>4</v>
      </c>
      <c r="L31" s="6">
        <f t="shared" si="0"/>
        <v>54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5" customFormat="1" ht="12.75" x14ac:dyDescent="0.2">
      <c r="A32" s="19" t="s">
        <v>187</v>
      </c>
      <c r="B32" s="20" t="s">
        <v>55</v>
      </c>
      <c r="C32" s="20" t="s">
        <v>120</v>
      </c>
      <c r="D32" s="21">
        <v>167000</v>
      </c>
      <c r="E32" s="21">
        <v>150000</v>
      </c>
      <c r="F32" s="6">
        <v>32</v>
      </c>
      <c r="G32" s="6">
        <v>10</v>
      </c>
      <c r="H32" s="6">
        <v>7</v>
      </c>
      <c r="I32" s="6">
        <v>19</v>
      </c>
      <c r="J32" s="6">
        <v>2</v>
      </c>
      <c r="K32" s="6">
        <v>5</v>
      </c>
      <c r="L32" s="6">
        <f t="shared" si="0"/>
        <v>75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5" customFormat="1" ht="12.75" customHeight="1" x14ac:dyDescent="0.2">
      <c r="A33" s="19" t="s">
        <v>188</v>
      </c>
      <c r="B33" s="20" t="s">
        <v>56</v>
      </c>
      <c r="C33" s="20" t="s">
        <v>121</v>
      </c>
      <c r="D33" s="21">
        <v>167000</v>
      </c>
      <c r="E33" s="21">
        <v>150000</v>
      </c>
      <c r="F33" s="6">
        <v>33</v>
      </c>
      <c r="G33" s="6">
        <v>11</v>
      </c>
      <c r="H33" s="6">
        <v>9</v>
      </c>
      <c r="I33" s="6">
        <v>23</v>
      </c>
      <c r="J33" s="6">
        <v>4</v>
      </c>
      <c r="K33" s="6">
        <v>4</v>
      </c>
      <c r="L33" s="6">
        <f t="shared" si="0"/>
        <v>84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5" customFormat="1" ht="12.75" customHeight="1" x14ac:dyDescent="0.2">
      <c r="A34" s="19" t="s">
        <v>189</v>
      </c>
      <c r="B34" s="20" t="s">
        <v>57</v>
      </c>
      <c r="C34" s="20" t="s">
        <v>122</v>
      </c>
      <c r="D34" s="21">
        <v>170000</v>
      </c>
      <c r="E34" s="21">
        <v>150000</v>
      </c>
      <c r="F34" s="6">
        <v>26</v>
      </c>
      <c r="G34" s="6">
        <v>10</v>
      </c>
      <c r="H34" s="6">
        <v>7</v>
      </c>
      <c r="I34" s="6">
        <v>20</v>
      </c>
      <c r="J34" s="6">
        <v>5</v>
      </c>
      <c r="K34" s="6">
        <v>5</v>
      </c>
      <c r="L34" s="6">
        <f t="shared" si="0"/>
        <v>73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5" customFormat="1" ht="12.75" customHeight="1" x14ac:dyDescent="0.2">
      <c r="A35" s="19" t="s">
        <v>190</v>
      </c>
      <c r="B35" s="20" t="s">
        <v>58</v>
      </c>
      <c r="C35" s="20" t="s">
        <v>123</v>
      </c>
      <c r="D35" s="21">
        <v>167000</v>
      </c>
      <c r="E35" s="21">
        <v>150000</v>
      </c>
      <c r="F35" s="6">
        <v>26</v>
      </c>
      <c r="G35" s="6">
        <v>9</v>
      </c>
      <c r="H35" s="6">
        <v>7</v>
      </c>
      <c r="I35" s="6">
        <v>20</v>
      </c>
      <c r="J35" s="6">
        <v>4</v>
      </c>
      <c r="K35" s="6">
        <v>5</v>
      </c>
      <c r="L35" s="6">
        <f t="shared" si="0"/>
        <v>71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5" customFormat="1" ht="12.75" customHeight="1" x14ac:dyDescent="0.2">
      <c r="A36" s="19" t="s">
        <v>191</v>
      </c>
      <c r="B36" s="20" t="s">
        <v>59</v>
      </c>
      <c r="C36" s="20" t="s">
        <v>124</v>
      </c>
      <c r="D36" s="21">
        <v>170500</v>
      </c>
      <c r="E36" s="21">
        <v>150000</v>
      </c>
      <c r="F36" s="6">
        <v>31</v>
      </c>
      <c r="G36" s="6">
        <v>12</v>
      </c>
      <c r="H36" s="6">
        <v>7</v>
      </c>
      <c r="I36" s="6">
        <v>21</v>
      </c>
      <c r="J36" s="6">
        <v>5</v>
      </c>
      <c r="K36" s="6">
        <v>4</v>
      </c>
      <c r="L36" s="6">
        <f t="shared" si="0"/>
        <v>80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5" customFormat="1" ht="12.75" customHeight="1" x14ac:dyDescent="0.2">
      <c r="A37" s="19" t="s">
        <v>192</v>
      </c>
      <c r="B37" s="20" t="s">
        <v>60</v>
      </c>
      <c r="C37" s="20" t="s">
        <v>125</v>
      </c>
      <c r="D37" s="21">
        <v>166700</v>
      </c>
      <c r="E37" s="21">
        <v>150000</v>
      </c>
      <c r="F37" s="6">
        <v>37</v>
      </c>
      <c r="G37" s="6">
        <v>14</v>
      </c>
      <c r="H37" s="6">
        <v>8</v>
      </c>
      <c r="I37" s="6">
        <v>20</v>
      </c>
      <c r="J37" s="6">
        <v>0</v>
      </c>
      <c r="K37" s="6">
        <v>5</v>
      </c>
      <c r="L37" s="6">
        <f t="shared" si="0"/>
        <v>84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5" customFormat="1" ht="12.75" customHeight="1" x14ac:dyDescent="0.2">
      <c r="A38" s="19" t="s">
        <v>193</v>
      </c>
      <c r="B38" s="20" t="s">
        <v>61</v>
      </c>
      <c r="C38" s="20" t="s">
        <v>126</v>
      </c>
      <c r="D38" s="21">
        <v>430500</v>
      </c>
      <c r="E38" s="21">
        <v>150000</v>
      </c>
      <c r="F38" s="6">
        <v>16</v>
      </c>
      <c r="G38" s="6">
        <v>8</v>
      </c>
      <c r="H38" s="6">
        <v>7</v>
      </c>
      <c r="I38" s="6">
        <v>15</v>
      </c>
      <c r="J38" s="6">
        <v>5</v>
      </c>
      <c r="K38" s="6">
        <v>4</v>
      </c>
      <c r="L38" s="6">
        <f t="shared" si="0"/>
        <v>55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5" customFormat="1" ht="12.75" customHeight="1" x14ac:dyDescent="0.2">
      <c r="A39" s="19" t="s">
        <v>194</v>
      </c>
      <c r="B39" s="20" t="s">
        <v>62</v>
      </c>
      <c r="C39" s="20" t="s">
        <v>127</v>
      </c>
      <c r="D39" s="21">
        <v>170000</v>
      </c>
      <c r="E39" s="21">
        <v>150000</v>
      </c>
      <c r="F39" s="6">
        <v>17</v>
      </c>
      <c r="G39" s="6">
        <v>7</v>
      </c>
      <c r="H39" s="6">
        <v>6</v>
      </c>
      <c r="I39" s="6">
        <v>18</v>
      </c>
      <c r="J39" s="6">
        <v>4</v>
      </c>
      <c r="K39" s="6">
        <v>4</v>
      </c>
      <c r="L39" s="6">
        <f t="shared" si="0"/>
        <v>56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5" customFormat="1" ht="12.75" x14ac:dyDescent="0.2">
      <c r="A40" s="19" t="s">
        <v>195</v>
      </c>
      <c r="B40" s="34" t="s">
        <v>63</v>
      </c>
      <c r="C40" s="20" t="s">
        <v>128</v>
      </c>
      <c r="D40" s="21">
        <v>167000</v>
      </c>
      <c r="E40" s="21">
        <v>150000</v>
      </c>
      <c r="F40" s="6">
        <v>18</v>
      </c>
      <c r="G40" s="6">
        <v>8</v>
      </c>
      <c r="H40" s="6">
        <v>6</v>
      </c>
      <c r="I40" s="6">
        <v>18</v>
      </c>
      <c r="J40" s="6">
        <v>5</v>
      </c>
      <c r="K40" s="6">
        <v>4</v>
      </c>
      <c r="L40" s="6">
        <f t="shared" si="0"/>
        <v>59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5" customFormat="1" ht="12.75" x14ac:dyDescent="0.2">
      <c r="A41" s="19" t="s">
        <v>196</v>
      </c>
      <c r="B41" s="34" t="s">
        <v>64</v>
      </c>
      <c r="C41" s="20" t="s">
        <v>129</v>
      </c>
      <c r="D41" s="21">
        <v>167000</v>
      </c>
      <c r="E41" s="21">
        <v>150000</v>
      </c>
      <c r="F41" s="6">
        <v>38</v>
      </c>
      <c r="G41" s="6">
        <v>14</v>
      </c>
      <c r="H41" s="6">
        <v>9</v>
      </c>
      <c r="I41" s="6">
        <v>20</v>
      </c>
      <c r="J41" s="6">
        <v>5</v>
      </c>
      <c r="K41" s="6">
        <v>5</v>
      </c>
      <c r="L41" s="6">
        <f t="shared" si="0"/>
        <v>91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5" customFormat="1" ht="12.75" x14ac:dyDescent="0.2">
      <c r="A42" s="19" t="s">
        <v>197</v>
      </c>
      <c r="B42" s="20" t="s">
        <v>65</v>
      </c>
      <c r="C42" s="20" t="s">
        <v>130</v>
      </c>
      <c r="D42" s="21">
        <v>175000</v>
      </c>
      <c r="E42" s="21">
        <v>150000</v>
      </c>
      <c r="F42" s="6">
        <v>24</v>
      </c>
      <c r="G42" s="6">
        <v>8</v>
      </c>
      <c r="H42" s="6">
        <v>6</v>
      </c>
      <c r="I42" s="6">
        <v>20</v>
      </c>
      <c r="J42" s="6">
        <v>5</v>
      </c>
      <c r="K42" s="6">
        <v>5</v>
      </c>
      <c r="L42" s="6">
        <f t="shared" si="0"/>
        <v>68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5" customFormat="1" ht="12.75" x14ac:dyDescent="0.2">
      <c r="A43" s="19" t="s">
        <v>198</v>
      </c>
      <c r="B43" s="20" t="s">
        <v>66</v>
      </c>
      <c r="C43" s="20" t="s">
        <v>131</v>
      </c>
      <c r="D43" s="21">
        <v>167000</v>
      </c>
      <c r="E43" s="21">
        <v>150000</v>
      </c>
      <c r="F43" s="6">
        <v>29</v>
      </c>
      <c r="G43" s="6">
        <v>10</v>
      </c>
      <c r="H43" s="6">
        <v>6</v>
      </c>
      <c r="I43" s="6">
        <v>20</v>
      </c>
      <c r="J43" s="6">
        <v>4</v>
      </c>
      <c r="K43" s="6">
        <v>4</v>
      </c>
      <c r="L43" s="6">
        <f t="shared" si="0"/>
        <v>73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5" customFormat="1" ht="12.75" x14ac:dyDescent="0.2">
      <c r="A44" s="19" t="s">
        <v>199</v>
      </c>
      <c r="B44" s="20" t="s">
        <v>67</v>
      </c>
      <c r="C44" s="20" t="s">
        <v>132</v>
      </c>
      <c r="D44" s="21">
        <v>167000</v>
      </c>
      <c r="E44" s="21">
        <v>150000</v>
      </c>
      <c r="F44" s="6">
        <v>18</v>
      </c>
      <c r="G44" s="6">
        <v>11</v>
      </c>
      <c r="H44" s="6">
        <v>5</v>
      </c>
      <c r="I44" s="6">
        <v>18</v>
      </c>
      <c r="J44" s="6">
        <v>1</v>
      </c>
      <c r="K44" s="6">
        <v>4</v>
      </c>
      <c r="L44" s="6">
        <f t="shared" si="0"/>
        <v>57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5" customFormat="1" ht="12.75" x14ac:dyDescent="0.2">
      <c r="A45" s="19" t="s">
        <v>200</v>
      </c>
      <c r="B45" s="34" t="s">
        <v>68</v>
      </c>
      <c r="C45" s="20" t="s">
        <v>133</v>
      </c>
      <c r="D45" s="21">
        <v>170500</v>
      </c>
      <c r="E45" s="21">
        <v>150000</v>
      </c>
      <c r="F45" s="6">
        <v>29</v>
      </c>
      <c r="G45" s="6">
        <v>13</v>
      </c>
      <c r="H45" s="6">
        <v>8</v>
      </c>
      <c r="I45" s="6">
        <v>20</v>
      </c>
      <c r="J45" s="6">
        <v>5</v>
      </c>
      <c r="K45" s="6">
        <v>5</v>
      </c>
      <c r="L45" s="6">
        <f t="shared" si="0"/>
        <v>80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5" customFormat="1" ht="12.75" x14ac:dyDescent="0.2">
      <c r="A46" s="19" t="s">
        <v>201</v>
      </c>
      <c r="B46" s="20" t="s">
        <v>69</v>
      </c>
      <c r="C46" s="20" t="s">
        <v>134</v>
      </c>
      <c r="D46" s="21">
        <v>167500</v>
      </c>
      <c r="E46" s="21">
        <v>150000</v>
      </c>
      <c r="F46" s="6">
        <v>14</v>
      </c>
      <c r="G46" s="6">
        <v>6</v>
      </c>
      <c r="H46" s="6">
        <v>5</v>
      </c>
      <c r="I46" s="6">
        <v>20</v>
      </c>
      <c r="J46" s="6">
        <v>0</v>
      </c>
      <c r="K46" s="6">
        <v>4</v>
      </c>
      <c r="L46" s="6">
        <f t="shared" si="0"/>
        <v>49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5" customFormat="1" ht="12.75" x14ac:dyDescent="0.2">
      <c r="A47" s="19" t="s">
        <v>202</v>
      </c>
      <c r="B47" s="20" t="s">
        <v>70</v>
      </c>
      <c r="C47" s="20" t="s">
        <v>135</v>
      </c>
      <c r="D47" s="21">
        <v>170000</v>
      </c>
      <c r="E47" s="21">
        <v>150000</v>
      </c>
      <c r="F47" s="6">
        <v>20</v>
      </c>
      <c r="G47" s="6">
        <v>7</v>
      </c>
      <c r="H47" s="6">
        <v>6</v>
      </c>
      <c r="I47" s="6">
        <v>20</v>
      </c>
      <c r="J47" s="6">
        <v>4</v>
      </c>
      <c r="K47" s="6">
        <v>5</v>
      </c>
      <c r="L47" s="6">
        <f t="shared" si="0"/>
        <v>62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5" customFormat="1" ht="12.75" x14ac:dyDescent="0.2">
      <c r="A48" s="19" t="s">
        <v>203</v>
      </c>
      <c r="B48" s="20" t="s">
        <v>71</v>
      </c>
      <c r="C48" s="20" t="s">
        <v>136</v>
      </c>
      <c r="D48" s="21">
        <v>167000</v>
      </c>
      <c r="E48" s="21">
        <v>150000</v>
      </c>
      <c r="F48" s="6">
        <v>36</v>
      </c>
      <c r="G48" s="6">
        <v>13</v>
      </c>
      <c r="H48" s="6">
        <v>7</v>
      </c>
      <c r="I48" s="6">
        <v>22</v>
      </c>
      <c r="J48" s="6">
        <v>5</v>
      </c>
      <c r="K48" s="6">
        <v>5</v>
      </c>
      <c r="L48" s="6">
        <f t="shared" si="0"/>
        <v>88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5" customFormat="1" ht="12.75" x14ac:dyDescent="0.2">
      <c r="A49" s="26" t="s">
        <v>204</v>
      </c>
      <c r="B49" s="27" t="s">
        <v>72</v>
      </c>
      <c r="C49" s="27" t="s">
        <v>137</v>
      </c>
      <c r="D49" s="28">
        <v>167000</v>
      </c>
      <c r="E49" s="28">
        <v>150000</v>
      </c>
      <c r="F49" s="6">
        <v>15</v>
      </c>
      <c r="G49" s="6">
        <v>9</v>
      </c>
      <c r="H49" s="6">
        <v>6</v>
      </c>
      <c r="I49" s="6">
        <v>20</v>
      </c>
      <c r="J49" s="6">
        <v>1</v>
      </c>
      <c r="K49" s="6">
        <v>5</v>
      </c>
      <c r="L49" s="6">
        <f t="shared" si="0"/>
        <v>56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5" customFormat="1" ht="12.75" x14ac:dyDescent="0.2">
      <c r="A50" s="19" t="s">
        <v>205</v>
      </c>
      <c r="B50" s="20" t="s">
        <v>73</v>
      </c>
      <c r="C50" s="20" t="s">
        <v>138</v>
      </c>
      <c r="D50" s="21">
        <v>167000</v>
      </c>
      <c r="E50" s="21">
        <v>150000</v>
      </c>
      <c r="F50" s="6">
        <v>16</v>
      </c>
      <c r="G50" s="6">
        <v>7</v>
      </c>
      <c r="H50" s="6">
        <v>6</v>
      </c>
      <c r="I50" s="6">
        <v>20</v>
      </c>
      <c r="J50" s="6">
        <v>2</v>
      </c>
      <c r="K50" s="6">
        <v>4</v>
      </c>
      <c r="L50" s="6">
        <f t="shared" si="0"/>
        <v>55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s="5" customFormat="1" ht="12.75" x14ac:dyDescent="0.2">
      <c r="A51" s="19" t="s">
        <v>206</v>
      </c>
      <c r="B51" s="20" t="s">
        <v>74</v>
      </c>
      <c r="C51" s="20" t="s">
        <v>139</v>
      </c>
      <c r="D51" s="21">
        <v>300000</v>
      </c>
      <c r="E51" s="21">
        <v>150000</v>
      </c>
      <c r="F51" s="6">
        <v>30</v>
      </c>
      <c r="G51" s="6">
        <v>12</v>
      </c>
      <c r="H51" s="6">
        <v>9</v>
      </c>
      <c r="I51" s="6">
        <v>20</v>
      </c>
      <c r="J51" s="6">
        <v>3</v>
      </c>
      <c r="K51" s="6">
        <v>4</v>
      </c>
      <c r="L51" s="6">
        <f t="shared" si="0"/>
        <v>78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s="5" customFormat="1" ht="12.75" x14ac:dyDescent="0.2">
      <c r="A52" s="19" t="s">
        <v>207</v>
      </c>
      <c r="B52" s="20" t="s">
        <v>75</v>
      </c>
      <c r="C52" s="20" t="s">
        <v>140</v>
      </c>
      <c r="D52" s="21">
        <v>167000</v>
      </c>
      <c r="E52" s="21">
        <v>150000</v>
      </c>
      <c r="F52" s="6">
        <v>33</v>
      </c>
      <c r="G52" s="6">
        <v>12</v>
      </c>
      <c r="H52" s="6">
        <v>8</v>
      </c>
      <c r="I52" s="6">
        <v>22</v>
      </c>
      <c r="J52" s="6">
        <v>4</v>
      </c>
      <c r="K52" s="6">
        <v>5</v>
      </c>
      <c r="L52" s="6">
        <f t="shared" si="0"/>
        <v>84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s="5" customFormat="1" ht="12.75" x14ac:dyDescent="0.2">
      <c r="A53" s="19" t="s">
        <v>208</v>
      </c>
      <c r="B53" s="20" t="s">
        <v>76</v>
      </c>
      <c r="C53" s="35" t="s">
        <v>141</v>
      </c>
      <c r="D53" s="21">
        <v>166700</v>
      </c>
      <c r="E53" s="21">
        <v>150000</v>
      </c>
      <c r="F53" s="6">
        <v>23</v>
      </c>
      <c r="G53" s="6">
        <v>10</v>
      </c>
      <c r="H53" s="6">
        <v>6</v>
      </c>
      <c r="I53" s="6">
        <v>20</v>
      </c>
      <c r="J53" s="6">
        <v>1</v>
      </c>
      <c r="K53" s="6">
        <v>4</v>
      </c>
      <c r="L53" s="6">
        <f t="shared" si="0"/>
        <v>64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</row>
    <row r="54" spans="1:78" s="5" customFormat="1" ht="12.75" x14ac:dyDescent="0.2">
      <c r="A54" s="19" t="s">
        <v>209</v>
      </c>
      <c r="B54" s="20" t="s">
        <v>77</v>
      </c>
      <c r="C54" s="35" t="s">
        <v>142</v>
      </c>
      <c r="D54" s="21">
        <v>167000</v>
      </c>
      <c r="E54" s="21">
        <v>150000</v>
      </c>
      <c r="F54" s="6">
        <v>16</v>
      </c>
      <c r="G54" s="6">
        <v>6</v>
      </c>
      <c r="H54" s="6">
        <v>4</v>
      </c>
      <c r="I54" s="6">
        <v>18</v>
      </c>
      <c r="J54" s="6">
        <v>1</v>
      </c>
      <c r="K54" s="6">
        <v>3</v>
      </c>
      <c r="L54" s="6">
        <f t="shared" si="0"/>
        <v>48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</row>
    <row r="55" spans="1:78" s="5" customFormat="1" ht="12.75" x14ac:dyDescent="0.2">
      <c r="A55" s="19" t="s">
        <v>210</v>
      </c>
      <c r="B55" s="20" t="s">
        <v>78</v>
      </c>
      <c r="C55" s="20" t="s">
        <v>143</v>
      </c>
      <c r="D55" s="21">
        <v>180500</v>
      </c>
      <c r="E55" s="21">
        <v>150000</v>
      </c>
      <c r="F55" s="6">
        <v>15</v>
      </c>
      <c r="G55" s="6">
        <v>3</v>
      </c>
      <c r="H55" s="6">
        <v>7</v>
      </c>
      <c r="I55" s="6">
        <v>18</v>
      </c>
      <c r="J55" s="6">
        <v>4</v>
      </c>
      <c r="K55" s="6">
        <v>4</v>
      </c>
      <c r="L55" s="6">
        <f t="shared" si="0"/>
        <v>51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</row>
    <row r="56" spans="1:78" s="5" customFormat="1" ht="12.75" x14ac:dyDescent="0.2">
      <c r="A56" s="19" t="s">
        <v>211</v>
      </c>
      <c r="B56" s="20" t="s">
        <v>79</v>
      </c>
      <c r="C56" s="20" t="s">
        <v>144</v>
      </c>
      <c r="D56" s="21">
        <v>168000</v>
      </c>
      <c r="E56" s="21">
        <v>150000</v>
      </c>
      <c r="F56" s="6">
        <v>14</v>
      </c>
      <c r="G56" s="6">
        <v>7</v>
      </c>
      <c r="H56" s="6">
        <v>5</v>
      </c>
      <c r="I56" s="6">
        <v>20</v>
      </c>
      <c r="J56" s="6">
        <v>3</v>
      </c>
      <c r="K56" s="6">
        <v>4</v>
      </c>
      <c r="L56" s="6">
        <f t="shared" si="0"/>
        <v>53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</row>
    <row r="57" spans="1:78" s="5" customFormat="1" ht="12.75" x14ac:dyDescent="0.2">
      <c r="A57" s="19" t="s">
        <v>212</v>
      </c>
      <c r="B57" s="20" t="s">
        <v>80</v>
      </c>
      <c r="C57" s="20" t="s">
        <v>145</v>
      </c>
      <c r="D57" s="21">
        <v>170000</v>
      </c>
      <c r="E57" s="21">
        <v>150000</v>
      </c>
      <c r="F57" s="6">
        <v>12</v>
      </c>
      <c r="G57" s="6">
        <v>5</v>
      </c>
      <c r="H57" s="6">
        <v>5</v>
      </c>
      <c r="I57" s="6">
        <v>20</v>
      </c>
      <c r="J57" s="6">
        <v>1</v>
      </c>
      <c r="K57" s="6">
        <v>5</v>
      </c>
      <c r="L57" s="6">
        <f t="shared" si="0"/>
        <v>48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</row>
    <row r="58" spans="1:78" s="5" customFormat="1" ht="12.75" x14ac:dyDescent="0.2">
      <c r="A58" s="19" t="s">
        <v>213</v>
      </c>
      <c r="B58" s="20" t="s">
        <v>81</v>
      </c>
      <c r="C58" s="20" t="s">
        <v>146</v>
      </c>
      <c r="D58" s="21">
        <v>200000</v>
      </c>
      <c r="E58" s="21">
        <v>150000</v>
      </c>
      <c r="F58" s="6">
        <v>13</v>
      </c>
      <c r="G58" s="6">
        <v>8</v>
      </c>
      <c r="H58" s="6">
        <v>5</v>
      </c>
      <c r="I58" s="6">
        <v>20</v>
      </c>
      <c r="J58" s="6">
        <v>5</v>
      </c>
      <c r="K58" s="6">
        <v>5</v>
      </c>
      <c r="L58" s="6">
        <f t="shared" si="0"/>
        <v>56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spans="1:78" s="5" customFormat="1" ht="12.75" x14ac:dyDescent="0.2">
      <c r="A59" s="19" t="s">
        <v>214</v>
      </c>
      <c r="B59" s="20" t="s">
        <v>82</v>
      </c>
      <c r="C59" s="20" t="s">
        <v>147</v>
      </c>
      <c r="D59" s="21">
        <v>167000</v>
      </c>
      <c r="E59" s="21">
        <v>150000</v>
      </c>
      <c r="F59" s="6">
        <v>11</v>
      </c>
      <c r="G59" s="6">
        <v>8</v>
      </c>
      <c r="H59" s="6">
        <v>5</v>
      </c>
      <c r="I59" s="6">
        <v>20</v>
      </c>
      <c r="J59" s="6">
        <v>2</v>
      </c>
      <c r="K59" s="6">
        <v>5</v>
      </c>
      <c r="L59" s="6">
        <f t="shared" si="0"/>
        <v>51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</row>
    <row r="60" spans="1:78" s="5" customFormat="1" ht="12.75" x14ac:dyDescent="0.2">
      <c r="A60" s="19" t="s">
        <v>215</v>
      </c>
      <c r="B60" s="20" t="s">
        <v>83</v>
      </c>
      <c r="C60" s="20" t="s">
        <v>148</v>
      </c>
      <c r="D60" s="21">
        <v>180500</v>
      </c>
      <c r="E60" s="21">
        <v>150000</v>
      </c>
      <c r="F60" s="6">
        <v>35</v>
      </c>
      <c r="G60" s="6">
        <v>11</v>
      </c>
      <c r="H60" s="6">
        <v>8</v>
      </c>
      <c r="I60" s="6">
        <v>20</v>
      </c>
      <c r="J60" s="6">
        <v>2</v>
      </c>
      <c r="K60" s="6">
        <v>5</v>
      </c>
      <c r="L60" s="6">
        <f t="shared" si="0"/>
        <v>81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</row>
    <row r="61" spans="1:78" s="5" customFormat="1" ht="12.75" x14ac:dyDescent="0.2">
      <c r="A61" s="19" t="s">
        <v>216</v>
      </c>
      <c r="B61" s="20" t="s">
        <v>84</v>
      </c>
      <c r="C61" s="20" t="s">
        <v>149</v>
      </c>
      <c r="D61" s="21">
        <v>167000</v>
      </c>
      <c r="E61" s="21">
        <v>150000</v>
      </c>
      <c r="F61" s="6">
        <v>10</v>
      </c>
      <c r="G61" s="6">
        <v>5</v>
      </c>
      <c r="H61" s="6">
        <v>5</v>
      </c>
      <c r="I61" s="6">
        <v>20</v>
      </c>
      <c r="J61" s="6">
        <v>4</v>
      </c>
      <c r="K61" s="6">
        <v>5</v>
      </c>
      <c r="L61" s="6">
        <f t="shared" si="0"/>
        <v>49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</row>
    <row r="62" spans="1:78" s="5" customFormat="1" ht="12.75" x14ac:dyDescent="0.2">
      <c r="A62" s="19" t="s">
        <v>217</v>
      </c>
      <c r="B62" s="20" t="s">
        <v>85</v>
      </c>
      <c r="C62" s="20" t="s">
        <v>150</v>
      </c>
      <c r="D62" s="21">
        <v>167000</v>
      </c>
      <c r="E62" s="21">
        <v>150000</v>
      </c>
      <c r="F62" s="6">
        <v>13</v>
      </c>
      <c r="G62" s="6">
        <v>7</v>
      </c>
      <c r="H62" s="6">
        <v>5</v>
      </c>
      <c r="I62" s="6">
        <v>20</v>
      </c>
      <c r="J62" s="6">
        <v>1</v>
      </c>
      <c r="K62" s="6">
        <v>5</v>
      </c>
      <c r="L62" s="6">
        <f t="shared" si="0"/>
        <v>51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</row>
    <row r="63" spans="1:78" s="5" customFormat="1" ht="12.75" x14ac:dyDescent="0.2">
      <c r="A63" s="19" t="s">
        <v>218</v>
      </c>
      <c r="B63" s="20" t="s">
        <v>86</v>
      </c>
      <c r="C63" s="20" t="s">
        <v>151</v>
      </c>
      <c r="D63" s="21">
        <v>180000</v>
      </c>
      <c r="E63" s="21">
        <v>150000</v>
      </c>
      <c r="F63" s="6">
        <v>36</v>
      </c>
      <c r="G63" s="6">
        <v>14</v>
      </c>
      <c r="H63" s="6">
        <v>8</v>
      </c>
      <c r="I63" s="6">
        <v>20</v>
      </c>
      <c r="J63" s="6">
        <v>2</v>
      </c>
      <c r="K63" s="6">
        <v>5</v>
      </c>
      <c r="L63" s="6">
        <f t="shared" si="0"/>
        <v>85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</row>
    <row r="64" spans="1:78" s="5" customFormat="1" ht="12.75" x14ac:dyDescent="0.2">
      <c r="A64" s="19" t="s">
        <v>219</v>
      </c>
      <c r="B64" s="20" t="s">
        <v>87</v>
      </c>
      <c r="C64" s="20" t="s">
        <v>152</v>
      </c>
      <c r="D64" s="21">
        <v>167000</v>
      </c>
      <c r="E64" s="21">
        <v>150000</v>
      </c>
      <c r="F64" s="6">
        <v>33</v>
      </c>
      <c r="G64" s="6">
        <v>12</v>
      </c>
      <c r="H64" s="6">
        <v>8</v>
      </c>
      <c r="I64" s="6">
        <v>22</v>
      </c>
      <c r="J64" s="6">
        <v>2</v>
      </c>
      <c r="K64" s="6">
        <v>5</v>
      </c>
      <c r="L64" s="6">
        <f t="shared" si="0"/>
        <v>82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</row>
    <row r="65" spans="1:78" s="5" customFormat="1" ht="12.75" x14ac:dyDescent="0.2">
      <c r="A65" s="19" t="s">
        <v>220</v>
      </c>
      <c r="B65" s="20" t="s">
        <v>88</v>
      </c>
      <c r="C65" s="20" t="s">
        <v>153</v>
      </c>
      <c r="D65" s="21">
        <v>160500</v>
      </c>
      <c r="E65" s="21">
        <v>150000</v>
      </c>
      <c r="F65" s="6">
        <v>28</v>
      </c>
      <c r="G65" s="6">
        <v>10</v>
      </c>
      <c r="H65" s="6">
        <v>7</v>
      </c>
      <c r="I65" s="6">
        <v>20</v>
      </c>
      <c r="J65" s="6">
        <v>3</v>
      </c>
      <c r="K65" s="6">
        <v>5</v>
      </c>
      <c r="L65" s="6">
        <f t="shared" si="0"/>
        <v>73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</row>
    <row r="66" spans="1:78" s="5" customFormat="1" ht="12.75" x14ac:dyDescent="0.2">
      <c r="A66" s="19" t="s">
        <v>221</v>
      </c>
      <c r="B66" s="20" t="s">
        <v>89</v>
      </c>
      <c r="C66" s="20" t="s">
        <v>154</v>
      </c>
      <c r="D66" s="21">
        <v>170000</v>
      </c>
      <c r="E66" s="21">
        <v>150000</v>
      </c>
      <c r="F66" s="6">
        <v>28</v>
      </c>
      <c r="G66" s="6">
        <v>7</v>
      </c>
      <c r="H66" s="6">
        <v>6</v>
      </c>
      <c r="I66" s="6">
        <v>20</v>
      </c>
      <c r="J66" s="6">
        <v>2</v>
      </c>
      <c r="K66" s="6">
        <v>5</v>
      </c>
      <c r="L66" s="6">
        <f t="shared" si="0"/>
        <v>68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</row>
    <row r="67" spans="1:78" s="5" customFormat="1" ht="12.75" x14ac:dyDescent="0.2">
      <c r="A67" s="19" t="s">
        <v>222</v>
      </c>
      <c r="B67" s="20" t="s">
        <v>90</v>
      </c>
      <c r="C67" s="20" t="s">
        <v>155</v>
      </c>
      <c r="D67" s="21">
        <v>180000</v>
      </c>
      <c r="E67" s="21">
        <v>150000</v>
      </c>
      <c r="F67" s="6">
        <v>19</v>
      </c>
      <c r="G67" s="6">
        <v>8</v>
      </c>
      <c r="H67" s="6">
        <v>7</v>
      </c>
      <c r="I67" s="6">
        <v>20</v>
      </c>
      <c r="J67" s="6">
        <v>5</v>
      </c>
      <c r="K67" s="6">
        <v>2</v>
      </c>
      <c r="L67" s="6">
        <f t="shared" si="0"/>
        <v>61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</row>
    <row r="68" spans="1:78" s="5" customFormat="1" ht="12.75" x14ac:dyDescent="0.2">
      <c r="A68" s="19" t="s">
        <v>223</v>
      </c>
      <c r="B68" s="20" t="s">
        <v>91</v>
      </c>
      <c r="C68" s="20" t="s">
        <v>156</v>
      </c>
      <c r="D68" s="21">
        <v>225000</v>
      </c>
      <c r="E68" s="21">
        <v>150000</v>
      </c>
      <c r="F68" s="6">
        <v>16</v>
      </c>
      <c r="G68" s="6">
        <v>5</v>
      </c>
      <c r="H68" s="6">
        <v>6</v>
      </c>
      <c r="I68" s="6">
        <v>18</v>
      </c>
      <c r="J68" s="6">
        <v>3</v>
      </c>
      <c r="K68" s="6">
        <v>2</v>
      </c>
      <c r="L68" s="6">
        <f t="shared" si="0"/>
        <v>50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</row>
    <row r="69" spans="1:78" s="5" customFormat="1" ht="12.75" x14ac:dyDescent="0.2">
      <c r="A69" s="19" t="s">
        <v>224</v>
      </c>
      <c r="B69" s="20" t="s">
        <v>92</v>
      </c>
      <c r="C69" s="20" t="s">
        <v>157</v>
      </c>
      <c r="D69" s="21">
        <v>166700</v>
      </c>
      <c r="E69" s="21">
        <v>150000</v>
      </c>
      <c r="F69" s="6">
        <v>23</v>
      </c>
      <c r="G69" s="6">
        <v>7</v>
      </c>
      <c r="H69" s="6">
        <v>5</v>
      </c>
      <c r="I69" s="6">
        <v>18</v>
      </c>
      <c r="J69" s="6">
        <v>3</v>
      </c>
      <c r="K69" s="6">
        <v>3</v>
      </c>
      <c r="L69" s="6">
        <f t="shared" si="0"/>
        <v>59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</row>
    <row r="70" spans="1:78" s="5" customFormat="1" ht="12.75" customHeight="1" x14ac:dyDescent="0.2">
      <c r="A70" s="19" t="s">
        <v>225</v>
      </c>
      <c r="B70" s="20" t="s">
        <v>93</v>
      </c>
      <c r="C70" s="20" t="s">
        <v>158</v>
      </c>
      <c r="D70" s="21">
        <v>212000</v>
      </c>
      <c r="E70" s="21">
        <v>150000</v>
      </c>
      <c r="F70" s="6">
        <v>26</v>
      </c>
      <c r="G70" s="6">
        <v>7</v>
      </c>
      <c r="H70" s="6">
        <v>7</v>
      </c>
      <c r="I70" s="6">
        <v>20</v>
      </c>
      <c r="J70" s="6">
        <v>4</v>
      </c>
      <c r="K70" s="6">
        <v>5</v>
      </c>
      <c r="L70" s="6">
        <f t="shared" si="0"/>
        <v>69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</row>
    <row r="71" spans="1:78" s="5" customFormat="1" ht="12.75" customHeight="1" x14ac:dyDescent="0.2">
      <c r="A71" s="19" t="s">
        <v>226</v>
      </c>
      <c r="B71" s="20" t="s">
        <v>94</v>
      </c>
      <c r="C71" s="20" t="s">
        <v>159</v>
      </c>
      <c r="D71" s="21">
        <v>180000</v>
      </c>
      <c r="E71" s="21">
        <v>150000</v>
      </c>
      <c r="F71" s="6">
        <v>22</v>
      </c>
      <c r="G71" s="6">
        <v>8</v>
      </c>
      <c r="H71" s="6">
        <v>6</v>
      </c>
      <c r="I71" s="6">
        <v>20</v>
      </c>
      <c r="J71" s="6">
        <v>2</v>
      </c>
      <c r="K71" s="6">
        <v>5</v>
      </c>
      <c r="L71" s="6">
        <f t="shared" si="0"/>
        <v>63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</row>
    <row r="72" spans="1:78" s="5" customFormat="1" ht="12.75" customHeight="1" x14ac:dyDescent="0.2">
      <c r="A72" s="26" t="s">
        <v>227</v>
      </c>
      <c r="B72" s="27" t="s">
        <v>95</v>
      </c>
      <c r="C72" s="27" t="s">
        <v>160</v>
      </c>
      <c r="D72" s="28">
        <v>167000</v>
      </c>
      <c r="E72" s="28">
        <v>150000</v>
      </c>
      <c r="F72" s="6">
        <v>19</v>
      </c>
      <c r="G72" s="6">
        <v>7</v>
      </c>
      <c r="H72" s="6">
        <v>6</v>
      </c>
      <c r="I72" s="6">
        <v>20</v>
      </c>
      <c r="J72" s="6">
        <v>4</v>
      </c>
      <c r="K72" s="6">
        <v>4</v>
      </c>
      <c r="L72" s="6">
        <f t="shared" si="0"/>
        <v>60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</row>
    <row r="73" spans="1:78" s="5" customFormat="1" ht="12.75" customHeight="1" x14ac:dyDescent="0.2">
      <c r="A73" s="19" t="s">
        <v>228</v>
      </c>
      <c r="B73" s="20" t="s">
        <v>96</v>
      </c>
      <c r="C73" s="20" t="s">
        <v>161</v>
      </c>
      <c r="D73" s="21">
        <v>166700</v>
      </c>
      <c r="E73" s="21">
        <v>150000</v>
      </c>
      <c r="F73" s="6">
        <v>33</v>
      </c>
      <c r="G73" s="6">
        <v>12</v>
      </c>
      <c r="H73" s="6">
        <v>8</v>
      </c>
      <c r="I73" s="6">
        <v>20</v>
      </c>
      <c r="J73" s="6">
        <v>2</v>
      </c>
      <c r="K73" s="6">
        <v>5</v>
      </c>
      <c r="L73" s="6">
        <f t="shared" si="0"/>
        <v>80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</row>
    <row r="74" spans="1:78" s="5" customFormat="1" ht="12.75" customHeight="1" x14ac:dyDescent="0.2">
      <c r="A74" s="19" t="s">
        <v>229</v>
      </c>
      <c r="B74" s="20" t="s">
        <v>97</v>
      </c>
      <c r="C74" s="20" t="s">
        <v>162</v>
      </c>
      <c r="D74" s="21">
        <v>180000</v>
      </c>
      <c r="E74" s="21">
        <v>150000</v>
      </c>
      <c r="F74" s="6">
        <v>27</v>
      </c>
      <c r="G74" s="6">
        <v>8</v>
      </c>
      <c r="H74" s="6">
        <v>8</v>
      </c>
      <c r="I74" s="6">
        <v>15</v>
      </c>
      <c r="J74" s="6">
        <v>4</v>
      </c>
      <c r="K74" s="6">
        <v>5</v>
      </c>
      <c r="L74" s="6">
        <f t="shared" si="0"/>
        <v>67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</row>
    <row r="75" spans="1:78" s="5" customFormat="1" ht="12.75" customHeight="1" x14ac:dyDescent="0.2">
      <c r="A75" s="19" t="s">
        <v>230</v>
      </c>
      <c r="B75" s="20" t="s">
        <v>98</v>
      </c>
      <c r="C75" s="20" t="s">
        <v>163</v>
      </c>
      <c r="D75" s="21">
        <v>185000</v>
      </c>
      <c r="E75" s="21">
        <v>150000</v>
      </c>
      <c r="F75" s="6">
        <v>30</v>
      </c>
      <c r="G75" s="6">
        <v>11</v>
      </c>
      <c r="H75" s="6">
        <v>7</v>
      </c>
      <c r="I75" s="6">
        <v>20</v>
      </c>
      <c r="J75" s="6">
        <v>5</v>
      </c>
      <c r="K75" s="6">
        <v>4</v>
      </c>
      <c r="L75" s="6">
        <f t="shared" si="0"/>
        <v>77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</row>
    <row r="76" spans="1:78" s="5" customFormat="1" ht="12.75" customHeight="1" x14ac:dyDescent="0.2">
      <c r="A76" s="19" t="s">
        <v>231</v>
      </c>
      <c r="B76" s="20" t="s">
        <v>99</v>
      </c>
      <c r="C76" s="20" t="s">
        <v>164</v>
      </c>
      <c r="D76" s="21">
        <v>167000</v>
      </c>
      <c r="E76" s="21">
        <v>150000</v>
      </c>
      <c r="F76" s="6">
        <v>35</v>
      </c>
      <c r="G76" s="6">
        <v>13</v>
      </c>
      <c r="H76" s="6">
        <v>7</v>
      </c>
      <c r="I76" s="6">
        <v>20</v>
      </c>
      <c r="J76" s="6">
        <v>0</v>
      </c>
      <c r="K76" s="6">
        <v>5</v>
      </c>
      <c r="L76" s="6">
        <f t="shared" si="0"/>
        <v>80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</row>
    <row r="77" spans="1:78" s="5" customFormat="1" ht="12.75" customHeight="1" x14ac:dyDescent="0.2">
      <c r="A77" s="19" t="s">
        <v>232</v>
      </c>
      <c r="B77" s="20" t="s">
        <v>100</v>
      </c>
      <c r="C77" s="20" t="s">
        <v>165</v>
      </c>
      <c r="D77" s="21">
        <v>167000</v>
      </c>
      <c r="E77" s="21">
        <v>150000</v>
      </c>
      <c r="F77" s="6">
        <v>21</v>
      </c>
      <c r="G77" s="6">
        <v>8</v>
      </c>
      <c r="H77" s="6">
        <v>7</v>
      </c>
      <c r="I77" s="6">
        <v>12</v>
      </c>
      <c r="J77" s="6">
        <v>3</v>
      </c>
      <c r="K77" s="6">
        <v>5</v>
      </c>
      <c r="L77" s="6">
        <f t="shared" si="0"/>
        <v>56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</row>
    <row r="78" spans="1:78" s="5" customFormat="1" ht="12.75" customHeight="1" x14ac:dyDescent="0.2">
      <c r="A78" s="19" t="s">
        <v>233</v>
      </c>
      <c r="B78" s="20" t="s">
        <v>101</v>
      </c>
      <c r="C78" s="20" t="s">
        <v>166</v>
      </c>
      <c r="D78" s="21">
        <v>170000</v>
      </c>
      <c r="E78" s="21">
        <v>150000</v>
      </c>
      <c r="F78" s="6">
        <v>24</v>
      </c>
      <c r="G78" s="6">
        <v>8</v>
      </c>
      <c r="H78" s="6">
        <v>6</v>
      </c>
      <c r="I78" s="6">
        <v>10</v>
      </c>
      <c r="J78" s="6">
        <v>2</v>
      </c>
      <c r="K78" s="6">
        <v>5</v>
      </c>
      <c r="L78" s="6">
        <f t="shared" si="0"/>
        <v>55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</row>
    <row r="79" spans="1:78" ht="12.75" x14ac:dyDescent="0.25">
      <c r="D79" s="11">
        <f>SUM(D14:D78)</f>
        <v>12182200</v>
      </c>
      <c r="E79" s="11">
        <f>SUM(E14:E78)</f>
        <v>9720000</v>
      </c>
    </row>
    <row r="80" spans="1:78" ht="12.75" x14ac:dyDescent="0.25">
      <c r="E80" s="11"/>
    </row>
  </sheetData>
  <mergeCells count="20">
    <mergeCell ref="I11:I12"/>
    <mergeCell ref="J11:J12"/>
    <mergeCell ref="K11:K12"/>
    <mergeCell ref="L11:L12"/>
    <mergeCell ref="D6:L7"/>
    <mergeCell ref="A7:C7"/>
    <mergeCell ref="A11:A13"/>
    <mergeCell ref="B11:B13"/>
    <mergeCell ref="C11:C13"/>
    <mergeCell ref="D11:D13"/>
    <mergeCell ref="E11:E13"/>
    <mergeCell ref="F11:F12"/>
    <mergeCell ref="G11:G12"/>
    <mergeCell ref="H11:H12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4:F78" xr:uid="{4EDB8BDE-43E9-426A-963D-C5E31A70870C}">
      <formula1>40</formula1>
    </dataValidation>
    <dataValidation type="decimal" operator="lessThanOrEqual" allowBlank="1" showInputMessage="1" showErrorMessage="1" error="max. 5" sqref="J14:K78" xr:uid="{E82B7A76-AC47-4903-83AD-E6C99806FBB8}">
      <formula1>5</formula1>
    </dataValidation>
    <dataValidation type="decimal" operator="lessThanOrEqual" allowBlank="1" showInputMessage="1" showErrorMessage="1" error="max. 15" sqref="G14:G78" xr:uid="{52A2B2FB-472B-4D5F-B142-E385EBD46227}">
      <formula1>15</formula1>
    </dataValidation>
    <dataValidation type="decimal" operator="lessThanOrEqual" allowBlank="1" showInputMessage="1" showErrorMessage="1" error="max. 10" sqref="H14:H78" xr:uid="{BD0C248E-9075-4E3B-B666-58BB15E791F4}">
      <formula1>10</formula1>
    </dataValidation>
    <dataValidation type="decimal" operator="lessThanOrEqual" allowBlank="1" showInputMessage="1" showErrorMessage="1" error="max. 25" sqref="I14:I78" xr:uid="{8F95B87B-A809-42D2-917B-9177EB4D096C}">
      <formula1>25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C1CE2-43EB-48EB-B1FB-EEB2FAF072F1}">
  <dimension ref="A1:BZ80"/>
  <sheetViews>
    <sheetView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24</v>
      </c>
    </row>
    <row r="2" spans="1:78" ht="14.45" customHeight="1" x14ac:dyDescent="0.25">
      <c r="A2" s="13" t="s">
        <v>33</v>
      </c>
      <c r="B2" s="13"/>
      <c r="C2" s="13"/>
      <c r="D2" s="3" t="s">
        <v>20</v>
      </c>
    </row>
    <row r="3" spans="1:78" ht="14.45" customHeight="1" x14ac:dyDescent="0.25">
      <c r="A3" s="13" t="s">
        <v>26</v>
      </c>
      <c r="B3" s="13"/>
      <c r="C3" s="13"/>
      <c r="D3" s="16" t="s">
        <v>25</v>
      </c>
      <c r="E3" s="16"/>
      <c r="F3" s="16"/>
      <c r="G3" s="16"/>
      <c r="H3" s="16"/>
      <c r="I3" s="16"/>
      <c r="J3" s="16"/>
      <c r="K3" s="16"/>
      <c r="L3" s="16"/>
    </row>
    <row r="4" spans="1:78" ht="14.45" customHeight="1" x14ac:dyDescent="0.25">
      <c r="A4" s="14" t="s">
        <v>34</v>
      </c>
      <c r="B4" s="13"/>
      <c r="C4" s="13"/>
      <c r="D4" s="15"/>
      <c r="E4" s="15"/>
      <c r="F4" s="15"/>
      <c r="G4" s="15"/>
      <c r="H4" s="15"/>
      <c r="I4" s="15"/>
      <c r="J4" s="15"/>
      <c r="K4" s="15"/>
      <c r="L4" s="15"/>
    </row>
    <row r="5" spans="1:78" ht="14.45" customHeight="1" x14ac:dyDescent="0.25">
      <c r="A5" s="2" t="s">
        <v>35</v>
      </c>
      <c r="D5" s="14" t="s">
        <v>23</v>
      </c>
      <c r="E5" s="14"/>
      <c r="F5" s="14"/>
      <c r="G5" s="14"/>
      <c r="H5" s="14"/>
      <c r="I5" s="14"/>
      <c r="J5" s="14"/>
      <c r="K5" s="14"/>
      <c r="L5" s="14"/>
    </row>
    <row r="6" spans="1:78" ht="14.45" customHeight="1" x14ac:dyDescent="0.25">
      <c r="A6" s="3" t="s">
        <v>36</v>
      </c>
      <c r="B6" s="3"/>
      <c r="C6" s="3"/>
      <c r="D6" s="15" t="s">
        <v>27</v>
      </c>
      <c r="E6" s="15"/>
      <c r="F6" s="15"/>
      <c r="G6" s="15"/>
      <c r="H6" s="15"/>
      <c r="I6" s="15"/>
      <c r="J6" s="15"/>
      <c r="K6" s="15"/>
      <c r="L6" s="15"/>
    </row>
    <row r="7" spans="1:78" ht="25.5" customHeight="1" x14ac:dyDescent="0.25">
      <c r="A7" s="13" t="s">
        <v>22</v>
      </c>
      <c r="B7" s="13"/>
      <c r="C7" s="13"/>
      <c r="D7" s="15"/>
      <c r="E7" s="15"/>
      <c r="F7" s="15"/>
      <c r="G7" s="15"/>
      <c r="H7" s="15"/>
      <c r="I7" s="15"/>
      <c r="J7" s="15"/>
      <c r="K7" s="15"/>
      <c r="L7" s="15"/>
    </row>
    <row r="8" spans="1:78" ht="12" customHeight="1" x14ac:dyDescent="0.25">
      <c r="A8" s="3"/>
      <c r="B8" s="3"/>
      <c r="C8" s="3"/>
      <c r="D8" s="12"/>
      <c r="E8" s="12"/>
      <c r="F8" s="12"/>
      <c r="G8" s="12"/>
      <c r="H8" s="12"/>
      <c r="I8" s="12"/>
      <c r="J8" s="12"/>
      <c r="K8" s="12"/>
      <c r="L8" s="12"/>
    </row>
    <row r="9" spans="1:78" ht="12.75" x14ac:dyDescent="0.25">
      <c r="A9" s="3"/>
      <c r="B9" s="3"/>
      <c r="C9" s="3"/>
      <c r="D9" s="2" t="s">
        <v>234</v>
      </c>
      <c r="E9" s="12"/>
      <c r="F9" s="12"/>
      <c r="G9" s="12"/>
      <c r="H9" s="12"/>
      <c r="I9" s="12"/>
      <c r="J9" s="12"/>
      <c r="K9" s="12"/>
      <c r="L9" s="12"/>
    </row>
    <row r="10" spans="1:78" ht="12.6" customHeight="1" x14ac:dyDescent="0.25">
      <c r="A10" s="3"/>
    </row>
    <row r="11" spans="1:78" ht="26.45" customHeight="1" x14ac:dyDescent="0.25">
      <c r="A11" s="17" t="s">
        <v>0</v>
      </c>
      <c r="B11" s="17" t="s">
        <v>1</v>
      </c>
      <c r="C11" s="17" t="s">
        <v>15</v>
      </c>
      <c r="D11" s="17" t="s">
        <v>10</v>
      </c>
      <c r="E11" s="18" t="s">
        <v>2</v>
      </c>
      <c r="F11" s="17" t="s">
        <v>12</v>
      </c>
      <c r="G11" s="17" t="s">
        <v>32</v>
      </c>
      <c r="H11" s="17" t="s">
        <v>11</v>
      </c>
      <c r="I11" s="17" t="s">
        <v>28</v>
      </c>
      <c r="J11" s="17" t="s">
        <v>30</v>
      </c>
      <c r="K11" s="17" t="s">
        <v>31</v>
      </c>
      <c r="L11" s="17" t="s">
        <v>235</v>
      </c>
    </row>
    <row r="12" spans="1:78" ht="59.45" customHeight="1" x14ac:dyDescent="0.25">
      <c r="A12" s="17"/>
      <c r="B12" s="17"/>
      <c r="C12" s="17"/>
      <c r="D12" s="17"/>
      <c r="E12" s="18"/>
      <c r="F12" s="17"/>
      <c r="G12" s="17"/>
      <c r="H12" s="17"/>
      <c r="I12" s="17"/>
      <c r="J12" s="17"/>
      <c r="K12" s="17"/>
      <c r="L12" s="17"/>
    </row>
    <row r="13" spans="1:78" ht="28.9" customHeight="1" x14ac:dyDescent="0.25">
      <c r="A13" s="17"/>
      <c r="B13" s="17"/>
      <c r="C13" s="17"/>
      <c r="D13" s="17"/>
      <c r="E13" s="18"/>
      <c r="F13" s="4" t="s">
        <v>21</v>
      </c>
      <c r="G13" s="4" t="s">
        <v>17</v>
      </c>
      <c r="H13" s="4" t="s">
        <v>19</v>
      </c>
      <c r="I13" s="4" t="s">
        <v>29</v>
      </c>
      <c r="J13" s="4" t="s">
        <v>18</v>
      </c>
      <c r="K13" s="4" t="s">
        <v>18</v>
      </c>
      <c r="L13" s="4"/>
    </row>
    <row r="14" spans="1:78" s="5" customFormat="1" ht="12.75" customHeight="1" x14ac:dyDescent="0.2">
      <c r="A14" s="19" t="s">
        <v>169</v>
      </c>
      <c r="B14" s="20" t="s">
        <v>37</v>
      </c>
      <c r="C14" s="20" t="s">
        <v>102</v>
      </c>
      <c r="D14" s="21">
        <v>167000</v>
      </c>
      <c r="E14" s="22">
        <v>150000</v>
      </c>
      <c r="F14" s="6">
        <v>19</v>
      </c>
      <c r="G14" s="6">
        <v>8</v>
      </c>
      <c r="H14" s="6">
        <v>8</v>
      </c>
      <c r="I14" s="6">
        <v>18</v>
      </c>
      <c r="J14" s="6">
        <v>2</v>
      </c>
      <c r="K14" s="6">
        <v>5</v>
      </c>
      <c r="L14" s="6">
        <f>SUM(F14:K14)</f>
        <v>60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5" customFormat="1" ht="12.75" customHeight="1" x14ac:dyDescent="0.2">
      <c r="A15" s="19" t="s">
        <v>170</v>
      </c>
      <c r="B15" s="20" t="s">
        <v>38</v>
      </c>
      <c r="C15" s="20" t="s">
        <v>103</v>
      </c>
      <c r="D15" s="21">
        <v>190500</v>
      </c>
      <c r="E15" s="21">
        <v>150000</v>
      </c>
      <c r="F15" s="6">
        <v>20</v>
      </c>
      <c r="G15" s="6">
        <v>7</v>
      </c>
      <c r="H15" s="6">
        <v>7</v>
      </c>
      <c r="I15" s="6">
        <v>20</v>
      </c>
      <c r="J15" s="6">
        <v>0</v>
      </c>
      <c r="K15" s="6">
        <v>5</v>
      </c>
      <c r="L15" s="6">
        <f t="shared" ref="L15:L78" si="0">SUM(F15:K15)</f>
        <v>59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9" t="s">
        <v>171</v>
      </c>
      <c r="B16" s="20" t="s">
        <v>39</v>
      </c>
      <c r="C16" s="20" t="s">
        <v>104</v>
      </c>
      <c r="D16" s="21">
        <v>166700</v>
      </c>
      <c r="E16" s="21">
        <v>150000</v>
      </c>
      <c r="F16" s="6">
        <v>27</v>
      </c>
      <c r="G16" s="6">
        <v>12</v>
      </c>
      <c r="H16" s="6">
        <v>5</v>
      </c>
      <c r="I16" s="6">
        <v>20</v>
      </c>
      <c r="J16" s="6">
        <v>4</v>
      </c>
      <c r="K16" s="6">
        <v>4</v>
      </c>
      <c r="L16" s="6">
        <f t="shared" si="0"/>
        <v>72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26" t="s">
        <v>172</v>
      </c>
      <c r="B17" s="27" t="s">
        <v>40</v>
      </c>
      <c r="C17" s="27" t="s">
        <v>105</v>
      </c>
      <c r="D17" s="28">
        <v>167000</v>
      </c>
      <c r="E17" s="28">
        <v>150000</v>
      </c>
      <c r="F17" s="6">
        <v>18</v>
      </c>
      <c r="G17" s="6">
        <v>7</v>
      </c>
      <c r="H17" s="6">
        <v>5</v>
      </c>
      <c r="I17" s="6">
        <v>20</v>
      </c>
      <c r="J17" s="6">
        <v>0</v>
      </c>
      <c r="K17" s="6">
        <v>5</v>
      </c>
      <c r="L17" s="6">
        <f t="shared" si="0"/>
        <v>55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ht="12.75" customHeight="1" x14ac:dyDescent="0.2">
      <c r="A18" s="26" t="s">
        <v>173</v>
      </c>
      <c r="B18" s="27" t="s">
        <v>41</v>
      </c>
      <c r="C18" s="27" t="s">
        <v>106</v>
      </c>
      <c r="D18" s="28">
        <v>167000</v>
      </c>
      <c r="E18" s="28">
        <v>150000</v>
      </c>
      <c r="F18" s="6">
        <v>22</v>
      </c>
      <c r="G18" s="6">
        <v>10</v>
      </c>
      <c r="H18" s="6">
        <v>7</v>
      </c>
      <c r="I18" s="6">
        <v>20</v>
      </c>
      <c r="J18" s="6">
        <v>3</v>
      </c>
      <c r="K18" s="6">
        <v>5</v>
      </c>
      <c r="L18" s="6">
        <f t="shared" si="0"/>
        <v>67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ht="12.75" x14ac:dyDescent="0.2">
      <c r="A19" s="19" t="s">
        <v>174</v>
      </c>
      <c r="B19" s="20" t="s">
        <v>42</v>
      </c>
      <c r="C19" s="20" t="s">
        <v>107</v>
      </c>
      <c r="D19" s="21">
        <v>167000</v>
      </c>
      <c r="E19" s="21">
        <v>150000</v>
      </c>
      <c r="F19" s="6">
        <v>27</v>
      </c>
      <c r="G19" s="6">
        <v>12</v>
      </c>
      <c r="H19" s="6">
        <v>6</v>
      </c>
      <c r="I19" s="6">
        <v>20</v>
      </c>
      <c r="J19" s="6">
        <v>5</v>
      </c>
      <c r="K19" s="6">
        <v>5</v>
      </c>
      <c r="L19" s="6">
        <f t="shared" si="0"/>
        <v>75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ht="12.75" customHeight="1" x14ac:dyDescent="0.2">
      <c r="A20" s="19" t="s">
        <v>175</v>
      </c>
      <c r="B20" s="20" t="s">
        <v>43</v>
      </c>
      <c r="C20" s="20" t="s">
        <v>108</v>
      </c>
      <c r="D20" s="21">
        <v>167000</v>
      </c>
      <c r="E20" s="21">
        <v>150000</v>
      </c>
      <c r="F20" s="6">
        <v>32</v>
      </c>
      <c r="G20" s="6">
        <v>13</v>
      </c>
      <c r="H20" s="6">
        <v>8</v>
      </c>
      <c r="I20" s="6">
        <v>23</v>
      </c>
      <c r="J20" s="6">
        <v>4</v>
      </c>
      <c r="K20" s="6">
        <v>5</v>
      </c>
      <c r="L20" s="6">
        <f t="shared" si="0"/>
        <v>85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2.75" customHeight="1" x14ac:dyDescent="0.2">
      <c r="A21" s="19" t="s">
        <v>176</v>
      </c>
      <c r="B21" s="20" t="s">
        <v>44</v>
      </c>
      <c r="C21" s="20" t="s">
        <v>109</v>
      </c>
      <c r="D21" s="21">
        <v>167000</v>
      </c>
      <c r="E21" s="21">
        <v>150000</v>
      </c>
      <c r="F21" s="6">
        <v>17</v>
      </c>
      <c r="G21" s="6">
        <v>7</v>
      </c>
      <c r="H21" s="6">
        <v>6</v>
      </c>
      <c r="I21" s="6">
        <v>20</v>
      </c>
      <c r="J21" s="6">
        <v>4</v>
      </c>
      <c r="K21" s="6">
        <v>5</v>
      </c>
      <c r="L21" s="6">
        <f t="shared" si="0"/>
        <v>59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3.5" customHeight="1" x14ac:dyDescent="0.2">
      <c r="A22" s="19" t="s">
        <v>177</v>
      </c>
      <c r="B22" s="20" t="s">
        <v>45</v>
      </c>
      <c r="C22" s="20" t="s">
        <v>110</v>
      </c>
      <c r="D22" s="21">
        <v>190500</v>
      </c>
      <c r="E22" s="21">
        <v>150000</v>
      </c>
      <c r="F22" s="6">
        <v>38</v>
      </c>
      <c r="G22" s="6">
        <v>15</v>
      </c>
      <c r="H22" s="6">
        <v>10</v>
      </c>
      <c r="I22" s="6">
        <v>22</v>
      </c>
      <c r="J22" s="6">
        <v>5</v>
      </c>
      <c r="K22" s="6">
        <v>5</v>
      </c>
      <c r="L22" s="6">
        <f t="shared" si="0"/>
        <v>95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2.75" customHeight="1" x14ac:dyDescent="0.2">
      <c r="A23" s="19" t="s">
        <v>178</v>
      </c>
      <c r="B23" s="20" t="s">
        <v>46</v>
      </c>
      <c r="C23" s="20" t="s">
        <v>111</v>
      </c>
      <c r="D23" s="21">
        <v>166700</v>
      </c>
      <c r="E23" s="21">
        <v>150000</v>
      </c>
      <c r="F23" s="6">
        <v>17</v>
      </c>
      <c r="G23" s="6">
        <v>7</v>
      </c>
      <c r="H23" s="6">
        <v>5</v>
      </c>
      <c r="I23" s="6">
        <v>20</v>
      </c>
      <c r="J23" s="6">
        <v>4</v>
      </c>
      <c r="K23" s="6">
        <v>5</v>
      </c>
      <c r="L23" s="6">
        <f t="shared" si="0"/>
        <v>58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9" t="s">
        <v>179</v>
      </c>
      <c r="B24" s="20" t="s">
        <v>47</v>
      </c>
      <c r="C24" s="20" t="s">
        <v>112</v>
      </c>
      <c r="D24" s="21">
        <v>185500</v>
      </c>
      <c r="E24" s="21">
        <v>150000</v>
      </c>
      <c r="F24" s="6">
        <v>35</v>
      </c>
      <c r="G24" s="6">
        <v>14</v>
      </c>
      <c r="H24" s="6">
        <v>10</v>
      </c>
      <c r="I24" s="6">
        <v>23</v>
      </c>
      <c r="J24" s="6">
        <v>5</v>
      </c>
      <c r="K24" s="6">
        <v>5</v>
      </c>
      <c r="L24" s="6">
        <f t="shared" si="0"/>
        <v>92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9" t="s">
        <v>180</v>
      </c>
      <c r="B25" s="20" t="s">
        <v>48</v>
      </c>
      <c r="C25" s="20" t="s">
        <v>113</v>
      </c>
      <c r="D25" s="21">
        <v>160500</v>
      </c>
      <c r="E25" s="21">
        <v>150000</v>
      </c>
      <c r="F25" s="6">
        <v>18</v>
      </c>
      <c r="G25" s="6">
        <v>4</v>
      </c>
      <c r="H25" s="6">
        <v>5</v>
      </c>
      <c r="I25" s="6">
        <v>20</v>
      </c>
      <c r="J25" s="6">
        <v>0</v>
      </c>
      <c r="K25" s="6">
        <v>3</v>
      </c>
      <c r="L25" s="6">
        <f t="shared" si="0"/>
        <v>50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5" customFormat="1" ht="12.75" customHeight="1" x14ac:dyDescent="0.2">
      <c r="A26" s="19" t="s">
        <v>181</v>
      </c>
      <c r="B26" s="20" t="s">
        <v>49</v>
      </c>
      <c r="C26" s="20" t="s">
        <v>114</v>
      </c>
      <c r="D26" s="21">
        <v>680000</v>
      </c>
      <c r="E26" s="21">
        <v>150000</v>
      </c>
      <c r="F26" s="6">
        <v>33</v>
      </c>
      <c r="G26" s="6">
        <v>13</v>
      </c>
      <c r="H26" s="6">
        <v>8</v>
      </c>
      <c r="I26" s="6">
        <v>13</v>
      </c>
      <c r="J26" s="6">
        <v>3</v>
      </c>
      <c r="K26" s="6">
        <v>5</v>
      </c>
      <c r="L26" s="6">
        <f t="shared" si="0"/>
        <v>75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5" customFormat="1" ht="12.75" x14ac:dyDescent="0.2">
      <c r="A27" s="19" t="s">
        <v>182</v>
      </c>
      <c r="B27" s="20" t="s">
        <v>50</v>
      </c>
      <c r="C27" s="20" t="s">
        <v>115</v>
      </c>
      <c r="D27" s="21">
        <v>170000</v>
      </c>
      <c r="E27" s="21">
        <v>150000</v>
      </c>
      <c r="F27" s="6">
        <v>27</v>
      </c>
      <c r="G27" s="6">
        <v>10</v>
      </c>
      <c r="H27" s="6">
        <v>6</v>
      </c>
      <c r="I27" s="6">
        <v>20</v>
      </c>
      <c r="J27" s="6">
        <v>2</v>
      </c>
      <c r="K27" s="6">
        <v>3</v>
      </c>
      <c r="L27" s="6">
        <f t="shared" si="0"/>
        <v>68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5" customFormat="1" ht="12.75" customHeight="1" x14ac:dyDescent="0.2">
      <c r="A28" s="19" t="s">
        <v>183</v>
      </c>
      <c r="B28" s="20" t="s">
        <v>51</v>
      </c>
      <c r="C28" s="20" t="s">
        <v>116</v>
      </c>
      <c r="D28" s="21">
        <v>167000</v>
      </c>
      <c r="E28" s="21">
        <v>150000</v>
      </c>
      <c r="F28" s="6">
        <v>29</v>
      </c>
      <c r="G28" s="6">
        <v>10</v>
      </c>
      <c r="H28" s="6">
        <v>7</v>
      </c>
      <c r="I28" s="6">
        <v>22</v>
      </c>
      <c r="J28" s="6">
        <v>1</v>
      </c>
      <c r="K28" s="6">
        <v>5</v>
      </c>
      <c r="L28" s="6">
        <f t="shared" si="0"/>
        <v>74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5" customFormat="1" ht="12.75" customHeight="1" x14ac:dyDescent="0.2">
      <c r="A29" s="26" t="s">
        <v>184</v>
      </c>
      <c r="B29" s="27" t="s">
        <v>52</v>
      </c>
      <c r="C29" s="27" t="s">
        <v>117</v>
      </c>
      <c r="D29" s="28">
        <v>167000</v>
      </c>
      <c r="E29" s="28">
        <v>150000</v>
      </c>
      <c r="F29" s="6">
        <v>22</v>
      </c>
      <c r="G29" s="6">
        <v>8</v>
      </c>
      <c r="H29" s="6">
        <v>5</v>
      </c>
      <c r="I29" s="6">
        <v>17</v>
      </c>
      <c r="J29" s="6">
        <v>0</v>
      </c>
      <c r="K29" s="6">
        <v>5</v>
      </c>
      <c r="L29" s="6">
        <f t="shared" si="0"/>
        <v>57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5" customFormat="1" ht="12.75" customHeight="1" x14ac:dyDescent="0.2">
      <c r="A30" s="19" t="s">
        <v>185</v>
      </c>
      <c r="B30" s="20" t="s">
        <v>53</v>
      </c>
      <c r="C30" s="20" t="s">
        <v>118</v>
      </c>
      <c r="D30" s="21">
        <v>270000</v>
      </c>
      <c r="E30" s="21">
        <v>120000</v>
      </c>
      <c r="F30" s="6">
        <v>25</v>
      </c>
      <c r="G30" s="6">
        <v>8</v>
      </c>
      <c r="H30" s="6">
        <v>5</v>
      </c>
      <c r="I30" s="6">
        <v>20</v>
      </c>
      <c r="J30" s="6">
        <v>1</v>
      </c>
      <c r="K30" s="6">
        <v>5</v>
      </c>
      <c r="L30" s="6">
        <f t="shared" si="0"/>
        <v>64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5" customFormat="1" ht="12.75" customHeight="1" x14ac:dyDescent="0.2">
      <c r="A31" s="19" t="s">
        <v>186</v>
      </c>
      <c r="B31" s="20" t="s">
        <v>54</v>
      </c>
      <c r="C31" s="20" t="s">
        <v>119</v>
      </c>
      <c r="D31" s="21">
        <v>160500</v>
      </c>
      <c r="E31" s="21">
        <v>150000</v>
      </c>
      <c r="F31" s="6">
        <v>18</v>
      </c>
      <c r="G31" s="6">
        <v>8</v>
      </c>
      <c r="H31" s="6">
        <v>5</v>
      </c>
      <c r="I31" s="6">
        <v>20</v>
      </c>
      <c r="J31" s="6">
        <v>1</v>
      </c>
      <c r="K31" s="6">
        <v>4</v>
      </c>
      <c r="L31" s="6">
        <f t="shared" si="0"/>
        <v>56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5" customFormat="1" ht="12.75" x14ac:dyDescent="0.2">
      <c r="A32" s="19" t="s">
        <v>187</v>
      </c>
      <c r="B32" s="20" t="s">
        <v>55</v>
      </c>
      <c r="C32" s="20" t="s">
        <v>120</v>
      </c>
      <c r="D32" s="21">
        <v>167000</v>
      </c>
      <c r="E32" s="21">
        <v>150000</v>
      </c>
      <c r="F32" s="6">
        <v>33</v>
      </c>
      <c r="G32" s="6">
        <v>10</v>
      </c>
      <c r="H32" s="6">
        <v>6</v>
      </c>
      <c r="I32" s="6">
        <v>19</v>
      </c>
      <c r="J32" s="6">
        <v>2</v>
      </c>
      <c r="K32" s="6">
        <v>5</v>
      </c>
      <c r="L32" s="6">
        <f t="shared" si="0"/>
        <v>75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5" customFormat="1" ht="12.75" customHeight="1" x14ac:dyDescent="0.2">
      <c r="A33" s="19" t="s">
        <v>188</v>
      </c>
      <c r="B33" s="20" t="s">
        <v>56</v>
      </c>
      <c r="C33" s="20" t="s">
        <v>121</v>
      </c>
      <c r="D33" s="21">
        <v>167000</v>
      </c>
      <c r="E33" s="21">
        <v>150000</v>
      </c>
      <c r="F33" s="6">
        <v>34</v>
      </c>
      <c r="G33" s="6">
        <v>11</v>
      </c>
      <c r="H33" s="6">
        <v>10</v>
      </c>
      <c r="I33" s="6">
        <v>22</v>
      </c>
      <c r="J33" s="6">
        <v>4</v>
      </c>
      <c r="K33" s="6">
        <v>4</v>
      </c>
      <c r="L33" s="6">
        <f t="shared" si="0"/>
        <v>85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5" customFormat="1" ht="12.75" customHeight="1" x14ac:dyDescent="0.2">
      <c r="A34" s="19" t="s">
        <v>189</v>
      </c>
      <c r="B34" s="20" t="s">
        <v>57</v>
      </c>
      <c r="C34" s="20" t="s">
        <v>122</v>
      </c>
      <c r="D34" s="21">
        <v>170000</v>
      </c>
      <c r="E34" s="21">
        <v>150000</v>
      </c>
      <c r="F34" s="6">
        <v>25</v>
      </c>
      <c r="G34" s="6">
        <v>10</v>
      </c>
      <c r="H34" s="6">
        <v>7</v>
      </c>
      <c r="I34" s="6">
        <v>20</v>
      </c>
      <c r="J34" s="6">
        <v>5</v>
      </c>
      <c r="K34" s="6">
        <v>5</v>
      </c>
      <c r="L34" s="6">
        <f t="shared" si="0"/>
        <v>72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5" customFormat="1" ht="12.75" customHeight="1" x14ac:dyDescent="0.2">
      <c r="A35" s="19" t="s">
        <v>190</v>
      </c>
      <c r="B35" s="20" t="s">
        <v>58</v>
      </c>
      <c r="C35" s="20" t="s">
        <v>123</v>
      </c>
      <c r="D35" s="21">
        <v>167000</v>
      </c>
      <c r="E35" s="21">
        <v>150000</v>
      </c>
      <c r="F35" s="6">
        <v>27</v>
      </c>
      <c r="G35" s="6">
        <v>8</v>
      </c>
      <c r="H35" s="6">
        <v>7</v>
      </c>
      <c r="I35" s="6">
        <v>20</v>
      </c>
      <c r="J35" s="6">
        <v>4</v>
      </c>
      <c r="K35" s="6">
        <v>5</v>
      </c>
      <c r="L35" s="6">
        <f t="shared" si="0"/>
        <v>71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5" customFormat="1" ht="12.75" customHeight="1" x14ac:dyDescent="0.2">
      <c r="A36" s="19" t="s">
        <v>191</v>
      </c>
      <c r="B36" s="20" t="s">
        <v>59</v>
      </c>
      <c r="C36" s="20" t="s">
        <v>124</v>
      </c>
      <c r="D36" s="21">
        <v>170500</v>
      </c>
      <c r="E36" s="21">
        <v>150000</v>
      </c>
      <c r="F36" s="6">
        <v>38</v>
      </c>
      <c r="G36" s="6">
        <v>13</v>
      </c>
      <c r="H36" s="6">
        <v>8</v>
      </c>
      <c r="I36" s="6">
        <v>20</v>
      </c>
      <c r="J36" s="6">
        <v>5</v>
      </c>
      <c r="K36" s="6">
        <v>4</v>
      </c>
      <c r="L36" s="6">
        <f t="shared" si="0"/>
        <v>88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5" customFormat="1" ht="12.75" customHeight="1" x14ac:dyDescent="0.2">
      <c r="A37" s="19" t="s">
        <v>192</v>
      </c>
      <c r="B37" s="20" t="s">
        <v>60</v>
      </c>
      <c r="C37" s="20" t="s">
        <v>125</v>
      </c>
      <c r="D37" s="21">
        <v>166700</v>
      </c>
      <c r="E37" s="21">
        <v>150000</v>
      </c>
      <c r="F37" s="6">
        <v>38</v>
      </c>
      <c r="G37" s="6">
        <v>14</v>
      </c>
      <c r="H37" s="6">
        <v>9</v>
      </c>
      <c r="I37" s="6">
        <v>20</v>
      </c>
      <c r="J37" s="6">
        <v>0</v>
      </c>
      <c r="K37" s="6">
        <v>5</v>
      </c>
      <c r="L37" s="6">
        <f t="shared" si="0"/>
        <v>86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5" customFormat="1" ht="12.75" customHeight="1" x14ac:dyDescent="0.2">
      <c r="A38" s="19" t="s">
        <v>193</v>
      </c>
      <c r="B38" s="20" t="s">
        <v>61</v>
      </c>
      <c r="C38" s="20" t="s">
        <v>126</v>
      </c>
      <c r="D38" s="21">
        <v>430500</v>
      </c>
      <c r="E38" s="21">
        <v>150000</v>
      </c>
      <c r="F38" s="6">
        <v>15</v>
      </c>
      <c r="G38" s="6">
        <v>8</v>
      </c>
      <c r="H38" s="6">
        <v>7</v>
      </c>
      <c r="I38" s="6">
        <v>15</v>
      </c>
      <c r="J38" s="6">
        <v>5</v>
      </c>
      <c r="K38" s="6">
        <v>4</v>
      </c>
      <c r="L38" s="6">
        <f t="shared" si="0"/>
        <v>54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5" customFormat="1" ht="12.75" customHeight="1" x14ac:dyDescent="0.2">
      <c r="A39" s="19" t="s">
        <v>194</v>
      </c>
      <c r="B39" s="20" t="s">
        <v>62</v>
      </c>
      <c r="C39" s="20" t="s">
        <v>127</v>
      </c>
      <c r="D39" s="21">
        <v>170000</v>
      </c>
      <c r="E39" s="21">
        <v>150000</v>
      </c>
      <c r="F39" s="6">
        <v>16</v>
      </c>
      <c r="G39" s="6">
        <v>7</v>
      </c>
      <c r="H39" s="6">
        <v>7</v>
      </c>
      <c r="I39" s="6">
        <v>18</v>
      </c>
      <c r="J39" s="6">
        <v>4</v>
      </c>
      <c r="K39" s="6">
        <v>4</v>
      </c>
      <c r="L39" s="6">
        <f t="shared" si="0"/>
        <v>56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5" customFormat="1" ht="12.75" x14ac:dyDescent="0.2">
      <c r="A40" s="19" t="s">
        <v>195</v>
      </c>
      <c r="B40" s="34" t="s">
        <v>63</v>
      </c>
      <c r="C40" s="20" t="s">
        <v>128</v>
      </c>
      <c r="D40" s="21">
        <v>167000</v>
      </c>
      <c r="E40" s="21">
        <v>150000</v>
      </c>
      <c r="F40" s="6">
        <v>19</v>
      </c>
      <c r="G40" s="6">
        <v>9</v>
      </c>
      <c r="H40" s="6">
        <v>6</v>
      </c>
      <c r="I40" s="6">
        <v>18</v>
      </c>
      <c r="J40" s="6">
        <v>5</v>
      </c>
      <c r="K40" s="6">
        <v>4</v>
      </c>
      <c r="L40" s="6">
        <f t="shared" si="0"/>
        <v>61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5" customFormat="1" ht="12.75" x14ac:dyDescent="0.2">
      <c r="A41" s="19" t="s">
        <v>196</v>
      </c>
      <c r="B41" s="34" t="s">
        <v>64</v>
      </c>
      <c r="C41" s="20" t="s">
        <v>129</v>
      </c>
      <c r="D41" s="21">
        <v>167000</v>
      </c>
      <c r="E41" s="21">
        <v>150000</v>
      </c>
      <c r="F41" s="6">
        <v>38</v>
      </c>
      <c r="G41" s="6">
        <v>15</v>
      </c>
      <c r="H41" s="6">
        <v>9</v>
      </c>
      <c r="I41" s="6">
        <v>20</v>
      </c>
      <c r="J41" s="6">
        <v>5</v>
      </c>
      <c r="K41" s="6">
        <v>5</v>
      </c>
      <c r="L41" s="6">
        <f t="shared" si="0"/>
        <v>92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5" customFormat="1" ht="12.75" x14ac:dyDescent="0.2">
      <c r="A42" s="19" t="s">
        <v>197</v>
      </c>
      <c r="B42" s="20" t="s">
        <v>65</v>
      </c>
      <c r="C42" s="20" t="s">
        <v>130</v>
      </c>
      <c r="D42" s="21">
        <v>175000</v>
      </c>
      <c r="E42" s="21">
        <v>150000</v>
      </c>
      <c r="F42" s="6">
        <v>23</v>
      </c>
      <c r="G42" s="6">
        <v>9</v>
      </c>
      <c r="H42" s="6">
        <v>7</v>
      </c>
      <c r="I42" s="6">
        <v>20</v>
      </c>
      <c r="J42" s="6">
        <v>5</v>
      </c>
      <c r="K42" s="6">
        <v>5</v>
      </c>
      <c r="L42" s="6">
        <f t="shared" si="0"/>
        <v>69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5" customFormat="1" ht="12.75" x14ac:dyDescent="0.2">
      <c r="A43" s="19" t="s">
        <v>198</v>
      </c>
      <c r="B43" s="20" t="s">
        <v>66</v>
      </c>
      <c r="C43" s="20" t="s">
        <v>131</v>
      </c>
      <c r="D43" s="21">
        <v>167000</v>
      </c>
      <c r="E43" s="21">
        <v>150000</v>
      </c>
      <c r="F43" s="6">
        <v>29</v>
      </c>
      <c r="G43" s="6">
        <v>10</v>
      </c>
      <c r="H43" s="6">
        <v>7</v>
      </c>
      <c r="I43" s="6">
        <v>20</v>
      </c>
      <c r="J43" s="6">
        <v>4</v>
      </c>
      <c r="K43" s="6">
        <v>4</v>
      </c>
      <c r="L43" s="6">
        <f t="shared" si="0"/>
        <v>74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5" customFormat="1" ht="12.75" x14ac:dyDescent="0.2">
      <c r="A44" s="19" t="s">
        <v>199</v>
      </c>
      <c r="B44" s="20" t="s">
        <v>67</v>
      </c>
      <c r="C44" s="20" t="s">
        <v>132</v>
      </c>
      <c r="D44" s="21">
        <v>167000</v>
      </c>
      <c r="E44" s="21">
        <v>150000</v>
      </c>
      <c r="F44" s="6">
        <v>18</v>
      </c>
      <c r="G44" s="6">
        <v>11</v>
      </c>
      <c r="H44" s="6">
        <v>5</v>
      </c>
      <c r="I44" s="6">
        <v>18</v>
      </c>
      <c r="J44" s="6">
        <v>1</v>
      </c>
      <c r="K44" s="6">
        <v>4</v>
      </c>
      <c r="L44" s="6">
        <f t="shared" si="0"/>
        <v>57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5" customFormat="1" ht="12.75" x14ac:dyDescent="0.2">
      <c r="A45" s="19" t="s">
        <v>200</v>
      </c>
      <c r="B45" s="34" t="s">
        <v>68</v>
      </c>
      <c r="C45" s="20" t="s">
        <v>133</v>
      </c>
      <c r="D45" s="21">
        <v>170500</v>
      </c>
      <c r="E45" s="21">
        <v>150000</v>
      </c>
      <c r="F45" s="6">
        <v>34</v>
      </c>
      <c r="G45" s="6">
        <v>15</v>
      </c>
      <c r="H45" s="6">
        <v>9</v>
      </c>
      <c r="I45" s="6">
        <v>20</v>
      </c>
      <c r="J45" s="6">
        <v>5</v>
      </c>
      <c r="K45" s="6">
        <v>5</v>
      </c>
      <c r="L45" s="6">
        <f t="shared" si="0"/>
        <v>88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5" customFormat="1" ht="12.75" x14ac:dyDescent="0.2">
      <c r="A46" s="19" t="s">
        <v>201</v>
      </c>
      <c r="B46" s="20" t="s">
        <v>69</v>
      </c>
      <c r="C46" s="20" t="s">
        <v>134</v>
      </c>
      <c r="D46" s="21">
        <v>167500</v>
      </c>
      <c r="E46" s="21">
        <v>150000</v>
      </c>
      <c r="F46" s="6">
        <v>10</v>
      </c>
      <c r="G46" s="6">
        <v>5</v>
      </c>
      <c r="H46" s="6">
        <v>3</v>
      </c>
      <c r="I46" s="6">
        <v>18</v>
      </c>
      <c r="J46" s="6">
        <v>0</v>
      </c>
      <c r="K46" s="6">
        <v>4</v>
      </c>
      <c r="L46" s="6">
        <f t="shared" si="0"/>
        <v>40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5" customFormat="1" ht="12.75" x14ac:dyDescent="0.2">
      <c r="A47" s="19" t="s">
        <v>202</v>
      </c>
      <c r="B47" s="20" t="s">
        <v>70</v>
      </c>
      <c r="C47" s="20" t="s">
        <v>135</v>
      </c>
      <c r="D47" s="21">
        <v>170000</v>
      </c>
      <c r="E47" s="21">
        <v>150000</v>
      </c>
      <c r="F47" s="6">
        <v>20</v>
      </c>
      <c r="G47" s="6">
        <v>7</v>
      </c>
      <c r="H47" s="6">
        <v>6</v>
      </c>
      <c r="I47" s="6">
        <v>20</v>
      </c>
      <c r="J47" s="6">
        <v>4</v>
      </c>
      <c r="K47" s="6">
        <v>5</v>
      </c>
      <c r="L47" s="6">
        <f t="shared" si="0"/>
        <v>62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5" customFormat="1" ht="12.75" x14ac:dyDescent="0.2">
      <c r="A48" s="19" t="s">
        <v>203</v>
      </c>
      <c r="B48" s="20" t="s">
        <v>71</v>
      </c>
      <c r="C48" s="20" t="s">
        <v>136</v>
      </c>
      <c r="D48" s="21">
        <v>167000</v>
      </c>
      <c r="E48" s="21">
        <v>150000</v>
      </c>
      <c r="F48" s="6">
        <v>36</v>
      </c>
      <c r="G48" s="6">
        <v>13</v>
      </c>
      <c r="H48" s="6">
        <v>7</v>
      </c>
      <c r="I48" s="6">
        <v>22</v>
      </c>
      <c r="J48" s="6">
        <v>5</v>
      </c>
      <c r="K48" s="6">
        <v>5</v>
      </c>
      <c r="L48" s="6">
        <f t="shared" si="0"/>
        <v>88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5" customFormat="1" ht="12.75" x14ac:dyDescent="0.2">
      <c r="A49" s="26" t="s">
        <v>204</v>
      </c>
      <c r="B49" s="27" t="s">
        <v>72</v>
      </c>
      <c r="C49" s="27" t="s">
        <v>137</v>
      </c>
      <c r="D49" s="28">
        <v>167000</v>
      </c>
      <c r="E49" s="28">
        <v>150000</v>
      </c>
      <c r="F49" s="6">
        <v>10</v>
      </c>
      <c r="G49" s="6">
        <v>9</v>
      </c>
      <c r="H49" s="6">
        <v>6</v>
      </c>
      <c r="I49" s="6">
        <v>20</v>
      </c>
      <c r="J49" s="6">
        <v>1</v>
      </c>
      <c r="K49" s="6">
        <v>5</v>
      </c>
      <c r="L49" s="6">
        <f t="shared" si="0"/>
        <v>51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5" customFormat="1" ht="12.75" x14ac:dyDescent="0.2">
      <c r="A50" s="19" t="s">
        <v>205</v>
      </c>
      <c r="B50" s="20" t="s">
        <v>73</v>
      </c>
      <c r="C50" s="20" t="s">
        <v>138</v>
      </c>
      <c r="D50" s="21">
        <v>167000</v>
      </c>
      <c r="E50" s="21">
        <v>150000</v>
      </c>
      <c r="F50" s="6">
        <v>12</v>
      </c>
      <c r="G50" s="6">
        <v>7</v>
      </c>
      <c r="H50" s="6">
        <v>7</v>
      </c>
      <c r="I50" s="6">
        <v>20</v>
      </c>
      <c r="J50" s="6">
        <v>2</v>
      </c>
      <c r="K50" s="6">
        <v>4</v>
      </c>
      <c r="L50" s="6">
        <f t="shared" si="0"/>
        <v>52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s="5" customFormat="1" ht="12.75" x14ac:dyDescent="0.2">
      <c r="A51" s="19" t="s">
        <v>206</v>
      </c>
      <c r="B51" s="20" t="s">
        <v>74</v>
      </c>
      <c r="C51" s="20" t="s">
        <v>139</v>
      </c>
      <c r="D51" s="21">
        <v>300000</v>
      </c>
      <c r="E51" s="21">
        <v>150000</v>
      </c>
      <c r="F51" s="6">
        <v>25</v>
      </c>
      <c r="G51" s="6">
        <v>12</v>
      </c>
      <c r="H51" s="6">
        <v>9</v>
      </c>
      <c r="I51" s="6">
        <v>20</v>
      </c>
      <c r="J51" s="6">
        <v>3</v>
      </c>
      <c r="K51" s="6">
        <v>4</v>
      </c>
      <c r="L51" s="6">
        <f t="shared" si="0"/>
        <v>73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s="5" customFormat="1" ht="12.75" x14ac:dyDescent="0.2">
      <c r="A52" s="19" t="s">
        <v>207</v>
      </c>
      <c r="B52" s="20" t="s">
        <v>75</v>
      </c>
      <c r="C52" s="20" t="s">
        <v>140</v>
      </c>
      <c r="D52" s="21">
        <v>167000</v>
      </c>
      <c r="E52" s="21">
        <v>150000</v>
      </c>
      <c r="F52" s="6">
        <v>34</v>
      </c>
      <c r="G52" s="6">
        <v>12</v>
      </c>
      <c r="H52" s="6">
        <v>9</v>
      </c>
      <c r="I52" s="6">
        <v>22</v>
      </c>
      <c r="J52" s="6">
        <v>4</v>
      </c>
      <c r="K52" s="6">
        <v>4</v>
      </c>
      <c r="L52" s="6">
        <f t="shared" si="0"/>
        <v>85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s="5" customFormat="1" ht="12.75" x14ac:dyDescent="0.2">
      <c r="A53" s="19" t="s">
        <v>208</v>
      </c>
      <c r="B53" s="20" t="s">
        <v>76</v>
      </c>
      <c r="C53" s="35" t="s">
        <v>141</v>
      </c>
      <c r="D53" s="21">
        <v>166700</v>
      </c>
      <c r="E53" s="21">
        <v>150000</v>
      </c>
      <c r="F53" s="6">
        <v>24</v>
      </c>
      <c r="G53" s="6">
        <v>10</v>
      </c>
      <c r="H53" s="6">
        <v>6</v>
      </c>
      <c r="I53" s="6">
        <v>20</v>
      </c>
      <c r="J53" s="6">
        <v>1</v>
      </c>
      <c r="K53" s="6">
        <v>4</v>
      </c>
      <c r="L53" s="6">
        <f t="shared" si="0"/>
        <v>65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</row>
    <row r="54" spans="1:78" s="5" customFormat="1" ht="12.75" x14ac:dyDescent="0.2">
      <c r="A54" s="19" t="s">
        <v>209</v>
      </c>
      <c r="B54" s="20" t="s">
        <v>77</v>
      </c>
      <c r="C54" s="35" t="s">
        <v>142</v>
      </c>
      <c r="D54" s="21">
        <v>167000</v>
      </c>
      <c r="E54" s="21">
        <v>150000</v>
      </c>
      <c r="F54" s="6">
        <v>10</v>
      </c>
      <c r="G54" s="6">
        <v>6</v>
      </c>
      <c r="H54" s="6">
        <v>3</v>
      </c>
      <c r="I54" s="6">
        <v>18</v>
      </c>
      <c r="J54" s="6">
        <v>1</v>
      </c>
      <c r="K54" s="6">
        <v>3</v>
      </c>
      <c r="L54" s="6">
        <f t="shared" si="0"/>
        <v>41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</row>
    <row r="55" spans="1:78" s="5" customFormat="1" ht="12.75" x14ac:dyDescent="0.2">
      <c r="A55" s="19" t="s">
        <v>210</v>
      </c>
      <c r="B55" s="20" t="s">
        <v>78</v>
      </c>
      <c r="C55" s="20" t="s">
        <v>143</v>
      </c>
      <c r="D55" s="21">
        <v>180500</v>
      </c>
      <c r="E55" s="21">
        <v>150000</v>
      </c>
      <c r="F55" s="6">
        <v>7</v>
      </c>
      <c r="G55" s="6">
        <v>3</v>
      </c>
      <c r="H55" s="6">
        <v>8</v>
      </c>
      <c r="I55" s="6">
        <v>18</v>
      </c>
      <c r="J55" s="6">
        <v>4</v>
      </c>
      <c r="K55" s="6">
        <v>4</v>
      </c>
      <c r="L55" s="6">
        <f t="shared" si="0"/>
        <v>44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</row>
    <row r="56" spans="1:78" s="5" customFormat="1" ht="12.75" x14ac:dyDescent="0.2">
      <c r="A56" s="19" t="s">
        <v>211</v>
      </c>
      <c r="B56" s="20" t="s">
        <v>79</v>
      </c>
      <c r="C56" s="20" t="s">
        <v>144</v>
      </c>
      <c r="D56" s="21">
        <v>168000</v>
      </c>
      <c r="E56" s="21">
        <v>150000</v>
      </c>
      <c r="F56" s="6">
        <v>9</v>
      </c>
      <c r="G56" s="6">
        <v>7</v>
      </c>
      <c r="H56" s="6">
        <v>5</v>
      </c>
      <c r="I56" s="6">
        <v>20</v>
      </c>
      <c r="J56" s="6">
        <v>3</v>
      </c>
      <c r="K56" s="6">
        <v>4</v>
      </c>
      <c r="L56" s="6">
        <f t="shared" si="0"/>
        <v>48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</row>
    <row r="57" spans="1:78" s="5" customFormat="1" ht="12.75" x14ac:dyDescent="0.2">
      <c r="A57" s="19" t="s">
        <v>212</v>
      </c>
      <c r="B57" s="20" t="s">
        <v>80</v>
      </c>
      <c r="C57" s="20" t="s">
        <v>145</v>
      </c>
      <c r="D57" s="21">
        <v>170000</v>
      </c>
      <c r="E57" s="21">
        <v>150000</v>
      </c>
      <c r="F57" s="6">
        <v>12</v>
      </c>
      <c r="G57" s="6">
        <v>5</v>
      </c>
      <c r="H57" s="6">
        <v>5</v>
      </c>
      <c r="I57" s="6">
        <v>20</v>
      </c>
      <c r="J57" s="6">
        <v>1</v>
      </c>
      <c r="K57" s="6">
        <v>5</v>
      </c>
      <c r="L57" s="6">
        <f t="shared" si="0"/>
        <v>48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</row>
    <row r="58" spans="1:78" s="5" customFormat="1" ht="12.75" x14ac:dyDescent="0.2">
      <c r="A58" s="19" t="s">
        <v>213</v>
      </c>
      <c r="B58" s="20" t="s">
        <v>81</v>
      </c>
      <c r="C58" s="20" t="s">
        <v>146</v>
      </c>
      <c r="D58" s="21">
        <v>200000</v>
      </c>
      <c r="E58" s="21">
        <v>150000</v>
      </c>
      <c r="F58" s="6">
        <v>18</v>
      </c>
      <c r="G58" s="6">
        <v>8</v>
      </c>
      <c r="H58" s="6">
        <v>5</v>
      </c>
      <c r="I58" s="6">
        <v>20</v>
      </c>
      <c r="J58" s="6">
        <v>5</v>
      </c>
      <c r="K58" s="6">
        <v>5</v>
      </c>
      <c r="L58" s="6">
        <f t="shared" si="0"/>
        <v>61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spans="1:78" s="5" customFormat="1" ht="12.75" x14ac:dyDescent="0.2">
      <c r="A59" s="19" t="s">
        <v>214</v>
      </c>
      <c r="B59" s="20" t="s">
        <v>82</v>
      </c>
      <c r="C59" s="20" t="s">
        <v>147</v>
      </c>
      <c r="D59" s="21">
        <v>167000</v>
      </c>
      <c r="E59" s="21">
        <v>150000</v>
      </c>
      <c r="F59" s="6">
        <v>8</v>
      </c>
      <c r="G59" s="6">
        <v>8</v>
      </c>
      <c r="H59" s="6">
        <v>5</v>
      </c>
      <c r="I59" s="6">
        <v>20</v>
      </c>
      <c r="J59" s="6">
        <v>2</v>
      </c>
      <c r="K59" s="6">
        <v>5</v>
      </c>
      <c r="L59" s="6">
        <f t="shared" si="0"/>
        <v>48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</row>
    <row r="60" spans="1:78" s="5" customFormat="1" ht="12.75" x14ac:dyDescent="0.2">
      <c r="A60" s="19" t="s">
        <v>215</v>
      </c>
      <c r="B60" s="20" t="s">
        <v>83</v>
      </c>
      <c r="C60" s="20" t="s">
        <v>148</v>
      </c>
      <c r="D60" s="21">
        <v>180500</v>
      </c>
      <c r="E60" s="21">
        <v>150000</v>
      </c>
      <c r="F60" s="6">
        <v>35</v>
      </c>
      <c r="G60" s="6">
        <v>11</v>
      </c>
      <c r="H60" s="6">
        <v>8</v>
      </c>
      <c r="I60" s="6">
        <v>20</v>
      </c>
      <c r="J60" s="6">
        <v>2</v>
      </c>
      <c r="K60" s="6">
        <v>5</v>
      </c>
      <c r="L60" s="6">
        <f t="shared" si="0"/>
        <v>81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</row>
    <row r="61" spans="1:78" s="5" customFormat="1" ht="12.75" x14ac:dyDescent="0.2">
      <c r="A61" s="19" t="s">
        <v>216</v>
      </c>
      <c r="B61" s="20" t="s">
        <v>84</v>
      </c>
      <c r="C61" s="20" t="s">
        <v>149</v>
      </c>
      <c r="D61" s="21">
        <v>167000</v>
      </c>
      <c r="E61" s="21">
        <v>150000</v>
      </c>
      <c r="F61" s="6">
        <v>10</v>
      </c>
      <c r="G61" s="6">
        <v>5</v>
      </c>
      <c r="H61" s="6">
        <v>5</v>
      </c>
      <c r="I61" s="6">
        <v>20</v>
      </c>
      <c r="J61" s="6">
        <v>4</v>
      </c>
      <c r="K61" s="6">
        <v>5</v>
      </c>
      <c r="L61" s="6">
        <f t="shared" si="0"/>
        <v>49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</row>
    <row r="62" spans="1:78" s="5" customFormat="1" ht="12.75" x14ac:dyDescent="0.2">
      <c r="A62" s="19" t="s">
        <v>217</v>
      </c>
      <c r="B62" s="20" t="s">
        <v>85</v>
      </c>
      <c r="C62" s="20" t="s">
        <v>150</v>
      </c>
      <c r="D62" s="21">
        <v>167000</v>
      </c>
      <c r="E62" s="21">
        <v>150000</v>
      </c>
      <c r="F62" s="6">
        <v>13</v>
      </c>
      <c r="G62" s="6">
        <v>7</v>
      </c>
      <c r="H62" s="6">
        <v>5</v>
      </c>
      <c r="I62" s="6">
        <v>20</v>
      </c>
      <c r="J62" s="6">
        <v>1</v>
      </c>
      <c r="K62" s="6">
        <v>5</v>
      </c>
      <c r="L62" s="6">
        <f t="shared" si="0"/>
        <v>51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</row>
    <row r="63" spans="1:78" s="5" customFormat="1" ht="12.75" x14ac:dyDescent="0.2">
      <c r="A63" s="19" t="s">
        <v>218</v>
      </c>
      <c r="B63" s="20" t="s">
        <v>86</v>
      </c>
      <c r="C63" s="20" t="s">
        <v>151</v>
      </c>
      <c r="D63" s="21">
        <v>180000</v>
      </c>
      <c r="E63" s="21">
        <v>150000</v>
      </c>
      <c r="F63" s="6">
        <v>37</v>
      </c>
      <c r="G63" s="6">
        <v>15</v>
      </c>
      <c r="H63" s="6">
        <v>8</v>
      </c>
      <c r="I63" s="6">
        <v>20</v>
      </c>
      <c r="J63" s="6">
        <v>2</v>
      </c>
      <c r="K63" s="6">
        <v>5</v>
      </c>
      <c r="L63" s="6">
        <f t="shared" si="0"/>
        <v>87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</row>
    <row r="64" spans="1:78" s="5" customFormat="1" ht="12.75" x14ac:dyDescent="0.2">
      <c r="A64" s="19" t="s">
        <v>219</v>
      </c>
      <c r="B64" s="20" t="s">
        <v>87</v>
      </c>
      <c r="C64" s="20" t="s">
        <v>152</v>
      </c>
      <c r="D64" s="21">
        <v>167000</v>
      </c>
      <c r="E64" s="21">
        <v>150000</v>
      </c>
      <c r="F64" s="6">
        <v>33</v>
      </c>
      <c r="G64" s="6">
        <v>12</v>
      </c>
      <c r="H64" s="6">
        <v>8</v>
      </c>
      <c r="I64" s="6">
        <v>20</v>
      </c>
      <c r="J64" s="6">
        <v>2</v>
      </c>
      <c r="K64" s="6">
        <v>5</v>
      </c>
      <c r="L64" s="6">
        <f t="shared" si="0"/>
        <v>80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</row>
    <row r="65" spans="1:78" s="5" customFormat="1" ht="12.75" x14ac:dyDescent="0.2">
      <c r="A65" s="19" t="s">
        <v>220</v>
      </c>
      <c r="B65" s="20" t="s">
        <v>88</v>
      </c>
      <c r="C65" s="20" t="s">
        <v>153</v>
      </c>
      <c r="D65" s="21">
        <v>160500</v>
      </c>
      <c r="E65" s="21">
        <v>150000</v>
      </c>
      <c r="F65" s="6">
        <v>26</v>
      </c>
      <c r="G65" s="6">
        <v>11</v>
      </c>
      <c r="H65" s="6">
        <v>7</v>
      </c>
      <c r="I65" s="6">
        <v>22</v>
      </c>
      <c r="J65" s="6">
        <v>3</v>
      </c>
      <c r="K65" s="6">
        <v>5</v>
      </c>
      <c r="L65" s="6">
        <f t="shared" si="0"/>
        <v>74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</row>
    <row r="66" spans="1:78" s="5" customFormat="1" ht="12.75" x14ac:dyDescent="0.2">
      <c r="A66" s="19" t="s">
        <v>221</v>
      </c>
      <c r="B66" s="20" t="s">
        <v>89</v>
      </c>
      <c r="C66" s="20" t="s">
        <v>154</v>
      </c>
      <c r="D66" s="21">
        <v>170000</v>
      </c>
      <c r="E66" s="21">
        <v>150000</v>
      </c>
      <c r="F66" s="6">
        <v>26</v>
      </c>
      <c r="G66" s="6">
        <v>7</v>
      </c>
      <c r="H66" s="6">
        <v>7</v>
      </c>
      <c r="I66" s="6">
        <v>20</v>
      </c>
      <c r="J66" s="6">
        <v>2</v>
      </c>
      <c r="K66" s="6">
        <v>5</v>
      </c>
      <c r="L66" s="6">
        <f t="shared" si="0"/>
        <v>67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</row>
    <row r="67" spans="1:78" s="5" customFormat="1" ht="12.75" x14ac:dyDescent="0.2">
      <c r="A67" s="19" t="s">
        <v>222</v>
      </c>
      <c r="B67" s="20" t="s">
        <v>90</v>
      </c>
      <c r="C67" s="20" t="s">
        <v>155</v>
      </c>
      <c r="D67" s="21">
        <v>180000</v>
      </c>
      <c r="E67" s="21">
        <v>150000</v>
      </c>
      <c r="F67" s="6">
        <v>18</v>
      </c>
      <c r="G67" s="6">
        <v>8</v>
      </c>
      <c r="H67" s="6">
        <v>8</v>
      </c>
      <c r="I67" s="6">
        <v>20</v>
      </c>
      <c r="J67" s="6">
        <v>5</v>
      </c>
      <c r="K67" s="6">
        <v>2</v>
      </c>
      <c r="L67" s="6">
        <f t="shared" si="0"/>
        <v>61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</row>
    <row r="68" spans="1:78" s="5" customFormat="1" ht="12.75" x14ac:dyDescent="0.2">
      <c r="A68" s="19" t="s">
        <v>223</v>
      </c>
      <c r="B68" s="20" t="s">
        <v>91</v>
      </c>
      <c r="C68" s="20" t="s">
        <v>156</v>
      </c>
      <c r="D68" s="21">
        <v>225000</v>
      </c>
      <c r="E68" s="21">
        <v>150000</v>
      </c>
      <c r="F68" s="6">
        <v>15</v>
      </c>
      <c r="G68" s="6">
        <v>5</v>
      </c>
      <c r="H68" s="6">
        <v>7</v>
      </c>
      <c r="I68" s="6">
        <v>18</v>
      </c>
      <c r="J68" s="6">
        <v>3</v>
      </c>
      <c r="K68" s="6">
        <v>2</v>
      </c>
      <c r="L68" s="6">
        <f t="shared" si="0"/>
        <v>50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</row>
    <row r="69" spans="1:78" s="5" customFormat="1" ht="12.75" x14ac:dyDescent="0.2">
      <c r="A69" s="19" t="s">
        <v>224</v>
      </c>
      <c r="B69" s="20" t="s">
        <v>92</v>
      </c>
      <c r="C69" s="20" t="s">
        <v>157</v>
      </c>
      <c r="D69" s="21">
        <v>166700</v>
      </c>
      <c r="E69" s="21">
        <v>150000</v>
      </c>
      <c r="F69" s="6">
        <v>25</v>
      </c>
      <c r="G69" s="6">
        <v>7</v>
      </c>
      <c r="H69" s="6">
        <v>7</v>
      </c>
      <c r="I69" s="6">
        <v>18</v>
      </c>
      <c r="J69" s="6">
        <v>3</v>
      </c>
      <c r="K69" s="6">
        <v>3</v>
      </c>
      <c r="L69" s="6">
        <f t="shared" si="0"/>
        <v>63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</row>
    <row r="70" spans="1:78" s="5" customFormat="1" ht="12.75" customHeight="1" x14ac:dyDescent="0.2">
      <c r="A70" s="19" t="s">
        <v>225</v>
      </c>
      <c r="B70" s="20" t="s">
        <v>93</v>
      </c>
      <c r="C70" s="20" t="s">
        <v>158</v>
      </c>
      <c r="D70" s="21">
        <v>212000</v>
      </c>
      <c r="E70" s="21">
        <v>150000</v>
      </c>
      <c r="F70" s="6">
        <v>26</v>
      </c>
      <c r="G70" s="6">
        <v>7</v>
      </c>
      <c r="H70" s="6">
        <v>7</v>
      </c>
      <c r="I70" s="6">
        <v>20</v>
      </c>
      <c r="J70" s="6">
        <v>4</v>
      </c>
      <c r="K70" s="6">
        <v>5</v>
      </c>
      <c r="L70" s="6">
        <f t="shared" si="0"/>
        <v>69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</row>
    <row r="71" spans="1:78" s="5" customFormat="1" ht="12.75" customHeight="1" x14ac:dyDescent="0.2">
      <c r="A71" s="19" t="s">
        <v>226</v>
      </c>
      <c r="B71" s="20" t="s">
        <v>94</v>
      </c>
      <c r="C71" s="20" t="s">
        <v>159</v>
      </c>
      <c r="D71" s="21">
        <v>180000</v>
      </c>
      <c r="E71" s="21">
        <v>150000</v>
      </c>
      <c r="F71" s="6">
        <v>20</v>
      </c>
      <c r="G71" s="6">
        <v>8</v>
      </c>
      <c r="H71" s="6">
        <v>8</v>
      </c>
      <c r="I71" s="6">
        <v>20</v>
      </c>
      <c r="J71" s="6">
        <v>2</v>
      </c>
      <c r="K71" s="6">
        <v>5</v>
      </c>
      <c r="L71" s="6">
        <f t="shared" si="0"/>
        <v>63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</row>
    <row r="72" spans="1:78" s="5" customFormat="1" ht="12.75" customHeight="1" x14ac:dyDescent="0.2">
      <c r="A72" s="26" t="s">
        <v>227</v>
      </c>
      <c r="B72" s="27" t="s">
        <v>95</v>
      </c>
      <c r="C72" s="27" t="s">
        <v>160</v>
      </c>
      <c r="D72" s="28">
        <v>167000</v>
      </c>
      <c r="E72" s="28">
        <v>150000</v>
      </c>
      <c r="F72" s="6">
        <v>18</v>
      </c>
      <c r="G72" s="6">
        <v>7</v>
      </c>
      <c r="H72" s="6">
        <v>7</v>
      </c>
      <c r="I72" s="6">
        <v>20</v>
      </c>
      <c r="J72" s="6">
        <v>4</v>
      </c>
      <c r="K72" s="6">
        <v>4</v>
      </c>
      <c r="L72" s="6">
        <f t="shared" si="0"/>
        <v>60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</row>
    <row r="73" spans="1:78" s="5" customFormat="1" ht="12.75" customHeight="1" x14ac:dyDescent="0.2">
      <c r="A73" s="19" t="s">
        <v>228</v>
      </c>
      <c r="B73" s="20" t="s">
        <v>96</v>
      </c>
      <c r="C73" s="20" t="s">
        <v>161</v>
      </c>
      <c r="D73" s="21">
        <v>166700</v>
      </c>
      <c r="E73" s="21">
        <v>150000</v>
      </c>
      <c r="F73" s="6">
        <v>32</v>
      </c>
      <c r="G73" s="6">
        <v>13</v>
      </c>
      <c r="H73" s="6">
        <v>8</v>
      </c>
      <c r="I73" s="6">
        <v>20</v>
      </c>
      <c r="J73" s="6">
        <v>2</v>
      </c>
      <c r="K73" s="6">
        <v>5</v>
      </c>
      <c r="L73" s="6">
        <f t="shared" si="0"/>
        <v>80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</row>
    <row r="74" spans="1:78" s="5" customFormat="1" ht="12.75" customHeight="1" x14ac:dyDescent="0.2">
      <c r="A74" s="19" t="s">
        <v>229</v>
      </c>
      <c r="B74" s="20" t="s">
        <v>97</v>
      </c>
      <c r="C74" s="20" t="s">
        <v>162</v>
      </c>
      <c r="D74" s="21">
        <v>180000</v>
      </c>
      <c r="E74" s="21">
        <v>150000</v>
      </c>
      <c r="F74" s="6">
        <v>25</v>
      </c>
      <c r="G74" s="6">
        <v>8</v>
      </c>
      <c r="H74" s="6">
        <v>9</v>
      </c>
      <c r="I74" s="6">
        <v>15</v>
      </c>
      <c r="J74" s="6">
        <v>4</v>
      </c>
      <c r="K74" s="6">
        <v>5</v>
      </c>
      <c r="L74" s="6">
        <f t="shared" si="0"/>
        <v>66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</row>
    <row r="75" spans="1:78" s="5" customFormat="1" ht="12.75" customHeight="1" x14ac:dyDescent="0.2">
      <c r="A75" s="19" t="s">
        <v>230</v>
      </c>
      <c r="B75" s="20" t="s">
        <v>98</v>
      </c>
      <c r="C75" s="20" t="s">
        <v>163</v>
      </c>
      <c r="D75" s="21">
        <v>185000</v>
      </c>
      <c r="E75" s="21">
        <v>150000</v>
      </c>
      <c r="F75" s="6">
        <v>30</v>
      </c>
      <c r="G75" s="6">
        <v>12</v>
      </c>
      <c r="H75" s="6">
        <v>8</v>
      </c>
      <c r="I75" s="6">
        <v>20</v>
      </c>
      <c r="J75" s="6">
        <v>5</v>
      </c>
      <c r="K75" s="6">
        <v>4</v>
      </c>
      <c r="L75" s="6">
        <f t="shared" si="0"/>
        <v>79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</row>
    <row r="76" spans="1:78" s="5" customFormat="1" ht="12.75" customHeight="1" x14ac:dyDescent="0.2">
      <c r="A76" s="19" t="s">
        <v>231</v>
      </c>
      <c r="B76" s="20" t="s">
        <v>99</v>
      </c>
      <c r="C76" s="20" t="s">
        <v>164</v>
      </c>
      <c r="D76" s="21">
        <v>167000</v>
      </c>
      <c r="E76" s="21">
        <v>150000</v>
      </c>
      <c r="F76" s="6">
        <v>36</v>
      </c>
      <c r="G76" s="6">
        <v>12</v>
      </c>
      <c r="H76" s="6">
        <v>8</v>
      </c>
      <c r="I76" s="6">
        <v>24</v>
      </c>
      <c r="J76" s="6">
        <v>0</v>
      </c>
      <c r="K76" s="6">
        <v>4</v>
      </c>
      <c r="L76" s="6">
        <f t="shared" si="0"/>
        <v>84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</row>
    <row r="77" spans="1:78" s="5" customFormat="1" ht="12.75" customHeight="1" x14ac:dyDescent="0.2">
      <c r="A77" s="19" t="s">
        <v>232</v>
      </c>
      <c r="B77" s="20" t="s">
        <v>100</v>
      </c>
      <c r="C77" s="20" t="s">
        <v>165</v>
      </c>
      <c r="D77" s="21">
        <v>167000</v>
      </c>
      <c r="E77" s="21">
        <v>150000</v>
      </c>
      <c r="F77" s="6">
        <v>20</v>
      </c>
      <c r="G77" s="6">
        <v>8</v>
      </c>
      <c r="H77" s="6">
        <v>8</v>
      </c>
      <c r="I77" s="6">
        <v>12</v>
      </c>
      <c r="J77" s="6">
        <v>3</v>
      </c>
      <c r="K77" s="6">
        <v>5</v>
      </c>
      <c r="L77" s="6">
        <f t="shared" si="0"/>
        <v>56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</row>
    <row r="78" spans="1:78" s="5" customFormat="1" ht="12.75" customHeight="1" x14ac:dyDescent="0.2">
      <c r="A78" s="19" t="s">
        <v>233</v>
      </c>
      <c r="B78" s="20" t="s">
        <v>101</v>
      </c>
      <c r="C78" s="20" t="s">
        <v>166</v>
      </c>
      <c r="D78" s="21">
        <v>170000</v>
      </c>
      <c r="E78" s="21">
        <v>150000</v>
      </c>
      <c r="F78" s="6">
        <v>25</v>
      </c>
      <c r="G78" s="6">
        <v>8</v>
      </c>
      <c r="H78" s="6">
        <v>8</v>
      </c>
      <c r="I78" s="6">
        <v>10</v>
      </c>
      <c r="J78" s="6">
        <v>2</v>
      </c>
      <c r="K78" s="6">
        <v>5</v>
      </c>
      <c r="L78" s="6">
        <f t="shared" si="0"/>
        <v>58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</row>
    <row r="79" spans="1:78" ht="12.75" x14ac:dyDescent="0.25">
      <c r="D79" s="11">
        <f>SUM(D14:D78)</f>
        <v>12182200</v>
      </c>
      <c r="E79" s="11">
        <f>SUM(E14:E78)</f>
        <v>9720000</v>
      </c>
    </row>
    <row r="80" spans="1:78" ht="12.75" x14ac:dyDescent="0.25">
      <c r="E80" s="11"/>
    </row>
  </sheetData>
  <mergeCells count="20">
    <mergeCell ref="I11:I12"/>
    <mergeCell ref="J11:J12"/>
    <mergeCell ref="K11:K12"/>
    <mergeCell ref="L11:L12"/>
    <mergeCell ref="D6:L7"/>
    <mergeCell ref="A7:C7"/>
    <mergeCell ref="A11:A13"/>
    <mergeCell ref="B11:B13"/>
    <mergeCell ref="C11:C13"/>
    <mergeCell ref="D11:D13"/>
    <mergeCell ref="E11:E13"/>
    <mergeCell ref="F11:F12"/>
    <mergeCell ref="G11:G12"/>
    <mergeCell ref="H11:H12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4:F78" xr:uid="{0DE7F0F6-E8E4-4769-9B3C-FD88CCD30977}">
      <formula1>40</formula1>
    </dataValidation>
    <dataValidation type="decimal" operator="lessThanOrEqual" allowBlank="1" showInputMessage="1" showErrorMessage="1" error="max. 5" sqref="J14:K78" xr:uid="{E4525B0C-0B87-4550-9312-9E57D1B43546}">
      <formula1>5</formula1>
    </dataValidation>
    <dataValidation type="decimal" operator="lessThanOrEqual" allowBlank="1" showInputMessage="1" showErrorMessage="1" error="max. 15" sqref="G14:G78" xr:uid="{DAAA05DB-F10F-4593-86DE-672B2D56BAB7}">
      <formula1>15</formula1>
    </dataValidation>
    <dataValidation type="decimal" operator="lessThanOrEqual" allowBlank="1" showInputMessage="1" showErrorMessage="1" error="max. 10" sqref="H14:H78" xr:uid="{A803A6CA-1422-4FB8-8BAC-22D8139CF7F4}">
      <formula1>10</formula1>
    </dataValidation>
    <dataValidation type="decimal" operator="lessThanOrEqual" allowBlank="1" showInputMessage="1" showErrorMessage="1" error="max. 25" sqref="I14:I78" xr:uid="{9734EF19-DAF3-44EA-9A8A-6FCBFED62DBD}">
      <formula1>25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A9A34-BA9E-463B-B37C-FFEF431BE6EF}">
  <dimension ref="A1:BZ80"/>
  <sheetViews>
    <sheetView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24</v>
      </c>
    </row>
    <row r="2" spans="1:78" ht="14.45" customHeight="1" x14ac:dyDescent="0.25">
      <c r="A2" s="13" t="s">
        <v>33</v>
      </c>
      <c r="B2" s="13"/>
      <c r="C2" s="13"/>
      <c r="D2" s="3" t="s">
        <v>20</v>
      </c>
    </row>
    <row r="3" spans="1:78" ht="14.45" customHeight="1" x14ac:dyDescent="0.25">
      <c r="A3" s="13" t="s">
        <v>26</v>
      </c>
      <c r="B3" s="13"/>
      <c r="C3" s="13"/>
      <c r="D3" s="16" t="s">
        <v>25</v>
      </c>
      <c r="E3" s="16"/>
      <c r="F3" s="16"/>
      <c r="G3" s="16"/>
      <c r="H3" s="16"/>
      <c r="I3" s="16"/>
      <c r="J3" s="16"/>
      <c r="K3" s="16"/>
      <c r="L3" s="16"/>
    </row>
    <row r="4" spans="1:78" ht="14.45" customHeight="1" x14ac:dyDescent="0.25">
      <c r="A4" s="14" t="s">
        <v>34</v>
      </c>
      <c r="B4" s="13"/>
      <c r="C4" s="13"/>
      <c r="D4" s="15"/>
      <c r="E4" s="15"/>
      <c r="F4" s="15"/>
      <c r="G4" s="15"/>
      <c r="H4" s="15"/>
      <c r="I4" s="15"/>
      <c r="J4" s="15"/>
      <c r="K4" s="15"/>
      <c r="L4" s="15"/>
    </row>
    <row r="5" spans="1:78" ht="14.45" customHeight="1" x14ac:dyDescent="0.25">
      <c r="A5" s="2" t="s">
        <v>35</v>
      </c>
      <c r="D5" s="14" t="s">
        <v>23</v>
      </c>
      <c r="E5" s="14"/>
      <c r="F5" s="14"/>
      <c r="G5" s="14"/>
      <c r="H5" s="14"/>
      <c r="I5" s="14"/>
      <c r="J5" s="14"/>
      <c r="K5" s="14"/>
      <c r="L5" s="14"/>
    </row>
    <row r="6" spans="1:78" ht="14.45" customHeight="1" x14ac:dyDescent="0.25">
      <c r="A6" s="3" t="s">
        <v>36</v>
      </c>
      <c r="B6" s="3"/>
      <c r="C6" s="3"/>
      <c r="D6" s="15" t="s">
        <v>27</v>
      </c>
      <c r="E6" s="15"/>
      <c r="F6" s="15"/>
      <c r="G6" s="15"/>
      <c r="H6" s="15"/>
      <c r="I6" s="15"/>
      <c r="J6" s="15"/>
      <c r="K6" s="15"/>
      <c r="L6" s="15"/>
    </row>
    <row r="7" spans="1:78" ht="25.5" customHeight="1" x14ac:dyDescent="0.25">
      <c r="A7" s="13" t="s">
        <v>22</v>
      </c>
      <c r="B7" s="13"/>
      <c r="C7" s="13"/>
      <c r="D7" s="15"/>
      <c r="E7" s="15"/>
      <c r="F7" s="15"/>
      <c r="G7" s="15"/>
      <c r="H7" s="15"/>
      <c r="I7" s="15"/>
      <c r="J7" s="15"/>
      <c r="K7" s="15"/>
      <c r="L7" s="15"/>
    </row>
    <row r="8" spans="1:78" ht="12" customHeight="1" x14ac:dyDescent="0.25">
      <c r="A8" s="3"/>
      <c r="B8" s="3"/>
      <c r="C8" s="3"/>
      <c r="D8" s="12"/>
      <c r="E8" s="12"/>
      <c r="F8" s="12"/>
      <c r="G8" s="12"/>
      <c r="H8" s="12"/>
      <c r="I8" s="12"/>
      <c r="J8" s="12"/>
      <c r="K8" s="12"/>
      <c r="L8" s="12"/>
    </row>
    <row r="9" spans="1:78" ht="12.75" x14ac:dyDescent="0.25">
      <c r="A9" s="3"/>
      <c r="B9" s="3"/>
      <c r="C9" s="3"/>
      <c r="D9" s="2" t="s">
        <v>234</v>
      </c>
      <c r="E9" s="12"/>
      <c r="F9" s="12"/>
      <c r="G9" s="12"/>
      <c r="H9" s="12"/>
      <c r="I9" s="12"/>
      <c r="J9" s="12"/>
      <c r="K9" s="12"/>
      <c r="L9" s="12"/>
    </row>
    <row r="10" spans="1:78" ht="12.6" customHeight="1" x14ac:dyDescent="0.25">
      <c r="A10" s="3"/>
    </row>
    <row r="11" spans="1:78" ht="26.45" customHeight="1" x14ac:dyDescent="0.25">
      <c r="A11" s="17" t="s">
        <v>0</v>
      </c>
      <c r="B11" s="17" t="s">
        <v>1</v>
      </c>
      <c r="C11" s="17" t="s">
        <v>15</v>
      </c>
      <c r="D11" s="17" t="s">
        <v>10</v>
      </c>
      <c r="E11" s="18" t="s">
        <v>2</v>
      </c>
      <c r="F11" s="17" t="s">
        <v>12</v>
      </c>
      <c r="G11" s="17" t="s">
        <v>32</v>
      </c>
      <c r="H11" s="17" t="s">
        <v>11</v>
      </c>
      <c r="I11" s="17" t="s">
        <v>28</v>
      </c>
      <c r="J11" s="17" t="s">
        <v>30</v>
      </c>
      <c r="K11" s="17" t="s">
        <v>31</v>
      </c>
      <c r="L11" s="17" t="s">
        <v>235</v>
      </c>
    </row>
    <row r="12" spans="1:78" ht="59.45" customHeight="1" x14ac:dyDescent="0.25">
      <c r="A12" s="17"/>
      <c r="B12" s="17"/>
      <c r="C12" s="17"/>
      <c r="D12" s="17"/>
      <c r="E12" s="18"/>
      <c r="F12" s="17"/>
      <c r="G12" s="17"/>
      <c r="H12" s="17"/>
      <c r="I12" s="17"/>
      <c r="J12" s="17"/>
      <c r="K12" s="17"/>
      <c r="L12" s="17"/>
    </row>
    <row r="13" spans="1:78" ht="28.9" customHeight="1" x14ac:dyDescent="0.25">
      <c r="A13" s="17"/>
      <c r="B13" s="17"/>
      <c r="C13" s="17"/>
      <c r="D13" s="17"/>
      <c r="E13" s="18"/>
      <c r="F13" s="4" t="s">
        <v>21</v>
      </c>
      <c r="G13" s="4" t="s">
        <v>17</v>
      </c>
      <c r="H13" s="4" t="s">
        <v>19</v>
      </c>
      <c r="I13" s="4" t="s">
        <v>29</v>
      </c>
      <c r="J13" s="4" t="s">
        <v>18</v>
      </c>
      <c r="K13" s="4" t="s">
        <v>18</v>
      </c>
      <c r="L13" s="4"/>
    </row>
    <row r="14" spans="1:78" s="5" customFormat="1" ht="12.75" customHeight="1" x14ac:dyDescent="0.2">
      <c r="A14" s="19" t="s">
        <v>169</v>
      </c>
      <c r="B14" s="20" t="s">
        <v>37</v>
      </c>
      <c r="C14" s="20" t="s">
        <v>102</v>
      </c>
      <c r="D14" s="21">
        <v>167000</v>
      </c>
      <c r="E14" s="22">
        <v>150000</v>
      </c>
      <c r="F14" s="6">
        <v>19</v>
      </c>
      <c r="G14" s="6">
        <v>8</v>
      </c>
      <c r="H14" s="6">
        <v>8</v>
      </c>
      <c r="I14" s="6">
        <v>18</v>
      </c>
      <c r="J14" s="6">
        <v>2</v>
      </c>
      <c r="K14" s="6">
        <v>5</v>
      </c>
      <c r="L14" s="6">
        <f>SUM(F14:K14)</f>
        <v>60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5" customFormat="1" ht="12.75" customHeight="1" x14ac:dyDescent="0.2">
      <c r="A15" s="19" t="s">
        <v>170</v>
      </c>
      <c r="B15" s="20" t="s">
        <v>38</v>
      </c>
      <c r="C15" s="20" t="s">
        <v>103</v>
      </c>
      <c r="D15" s="21">
        <v>190500</v>
      </c>
      <c r="E15" s="21">
        <v>150000</v>
      </c>
      <c r="F15" s="6">
        <v>20</v>
      </c>
      <c r="G15" s="6">
        <v>7</v>
      </c>
      <c r="H15" s="6">
        <v>7</v>
      </c>
      <c r="I15" s="6">
        <v>20</v>
      </c>
      <c r="J15" s="6">
        <v>0</v>
      </c>
      <c r="K15" s="6">
        <v>5</v>
      </c>
      <c r="L15" s="6">
        <f t="shared" ref="L15:L78" si="0">SUM(F15:K15)</f>
        <v>59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9" t="s">
        <v>171</v>
      </c>
      <c r="B16" s="20" t="s">
        <v>39</v>
      </c>
      <c r="C16" s="20" t="s">
        <v>104</v>
      </c>
      <c r="D16" s="21">
        <v>166700</v>
      </c>
      <c r="E16" s="21">
        <v>150000</v>
      </c>
      <c r="F16" s="6">
        <v>27</v>
      </c>
      <c r="G16" s="6">
        <v>12</v>
      </c>
      <c r="H16" s="6">
        <v>5</v>
      </c>
      <c r="I16" s="6">
        <v>20</v>
      </c>
      <c r="J16" s="6">
        <v>4</v>
      </c>
      <c r="K16" s="6">
        <v>4</v>
      </c>
      <c r="L16" s="6">
        <f t="shared" si="0"/>
        <v>72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26" t="s">
        <v>172</v>
      </c>
      <c r="B17" s="27" t="s">
        <v>40</v>
      </c>
      <c r="C17" s="27" t="s">
        <v>105</v>
      </c>
      <c r="D17" s="28">
        <v>167000</v>
      </c>
      <c r="E17" s="28">
        <v>150000</v>
      </c>
      <c r="F17" s="6">
        <v>18</v>
      </c>
      <c r="G17" s="6">
        <v>7</v>
      </c>
      <c r="H17" s="6">
        <v>5</v>
      </c>
      <c r="I17" s="6">
        <v>20</v>
      </c>
      <c r="J17" s="6">
        <v>0</v>
      </c>
      <c r="K17" s="6">
        <v>5</v>
      </c>
      <c r="L17" s="6">
        <f t="shared" si="0"/>
        <v>55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ht="12.75" customHeight="1" x14ac:dyDescent="0.2">
      <c r="A18" s="26" t="s">
        <v>173</v>
      </c>
      <c r="B18" s="27" t="s">
        <v>41</v>
      </c>
      <c r="C18" s="27" t="s">
        <v>106</v>
      </c>
      <c r="D18" s="28">
        <v>167000</v>
      </c>
      <c r="E18" s="28">
        <v>150000</v>
      </c>
      <c r="F18" s="6">
        <v>22</v>
      </c>
      <c r="G18" s="6">
        <v>10</v>
      </c>
      <c r="H18" s="6">
        <v>7</v>
      </c>
      <c r="I18" s="6">
        <v>20</v>
      </c>
      <c r="J18" s="6">
        <v>3</v>
      </c>
      <c r="K18" s="6">
        <v>5</v>
      </c>
      <c r="L18" s="6">
        <f t="shared" si="0"/>
        <v>67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ht="12.75" x14ac:dyDescent="0.2">
      <c r="A19" s="19" t="s">
        <v>174</v>
      </c>
      <c r="B19" s="20" t="s">
        <v>42</v>
      </c>
      <c r="C19" s="20" t="s">
        <v>107</v>
      </c>
      <c r="D19" s="21">
        <v>167000</v>
      </c>
      <c r="E19" s="21">
        <v>150000</v>
      </c>
      <c r="F19" s="6">
        <v>27</v>
      </c>
      <c r="G19" s="6">
        <v>12</v>
      </c>
      <c r="H19" s="6">
        <v>6</v>
      </c>
      <c r="I19" s="6">
        <v>20</v>
      </c>
      <c r="J19" s="6">
        <v>5</v>
      </c>
      <c r="K19" s="6">
        <v>5</v>
      </c>
      <c r="L19" s="6">
        <f t="shared" si="0"/>
        <v>75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ht="12.75" customHeight="1" x14ac:dyDescent="0.2">
      <c r="A20" s="19" t="s">
        <v>175</v>
      </c>
      <c r="B20" s="20" t="s">
        <v>43</v>
      </c>
      <c r="C20" s="20" t="s">
        <v>108</v>
      </c>
      <c r="D20" s="21">
        <v>167000</v>
      </c>
      <c r="E20" s="21">
        <v>150000</v>
      </c>
      <c r="F20" s="6">
        <v>32</v>
      </c>
      <c r="G20" s="6">
        <v>13</v>
      </c>
      <c r="H20" s="6">
        <v>8</v>
      </c>
      <c r="I20" s="6">
        <v>23</v>
      </c>
      <c r="J20" s="6">
        <v>4</v>
      </c>
      <c r="K20" s="6">
        <v>5</v>
      </c>
      <c r="L20" s="6">
        <f t="shared" si="0"/>
        <v>85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2.75" customHeight="1" x14ac:dyDescent="0.2">
      <c r="A21" s="19" t="s">
        <v>176</v>
      </c>
      <c r="B21" s="20" t="s">
        <v>44</v>
      </c>
      <c r="C21" s="20" t="s">
        <v>109</v>
      </c>
      <c r="D21" s="21">
        <v>167000</v>
      </c>
      <c r="E21" s="21">
        <v>150000</v>
      </c>
      <c r="F21" s="6">
        <v>17</v>
      </c>
      <c r="G21" s="6">
        <v>7</v>
      </c>
      <c r="H21" s="6">
        <v>6</v>
      </c>
      <c r="I21" s="6">
        <v>20</v>
      </c>
      <c r="J21" s="6">
        <v>4</v>
      </c>
      <c r="K21" s="6">
        <v>5</v>
      </c>
      <c r="L21" s="6">
        <f t="shared" si="0"/>
        <v>59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3.5" customHeight="1" x14ac:dyDescent="0.2">
      <c r="A22" s="19" t="s">
        <v>177</v>
      </c>
      <c r="B22" s="20" t="s">
        <v>45</v>
      </c>
      <c r="C22" s="20" t="s">
        <v>110</v>
      </c>
      <c r="D22" s="21">
        <v>190500</v>
      </c>
      <c r="E22" s="21">
        <v>150000</v>
      </c>
      <c r="F22" s="6">
        <v>40</v>
      </c>
      <c r="G22" s="6">
        <v>15</v>
      </c>
      <c r="H22" s="6">
        <v>10</v>
      </c>
      <c r="I22" s="6">
        <v>21</v>
      </c>
      <c r="J22" s="6">
        <v>5</v>
      </c>
      <c r="K22" s="6">
        <v>5</v>
      </c>
      <c r="L22" s="6">
        <f t="shared" si="0"/>
        <v>96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2.75" customHeight="1" x14ac:dyDescent="0.2">
      <c r="A23" s="19" t="s">
        <v>178</v>
      </c>
      <c r="B23" s="20" t="s">
        <v>46</v>
      </c>
      <c r="C23" s="20" t="s">
        <v>111</v>
      </c>
      <c r="D23" s="21">
        <v>166700</v>
      </c>
      <c r="E23" s="21">
        <v>150000</v>
      </c>
      <c r="F23" s="6">
        <v>17</v>
      </c>
      <c r="G23" s="6">
        <v>7</v>
      </c>
      <c r="H23" s="6">
        <v>5</v>
      </c>
      <c r="I23" s="6">
        <v>20</v>
      </c>
      <c r="J23" s="6">
        <v>4</v>
      </c>
      <c r="K23" s="6">
        <v>5</v>
      </c>
      <c r="L23" s="6">
        <f t="shared" si="0"/>
        <v>58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9" t="s">
        <v>179</v>
      </c>
      <c r="B24" s="20" t="s">
        <v>47</v>
      </c>
      <c r="C24" s="20" t="s">
        <v>112</v>
      </c>
      <c r="D24" s="21">
        <v>185500</v>
      </c>
      <c r="E24" s="21">
        <v>150000</v>
      </c>
      <c r="F24" s="6">
        <v>35</v>
      </c>
      <c r="G24" s="6">
        <v>14</v>
      </c>
      <c r="H24" s="6">
        <v>10</v>
      </c>
      <c r="I24" s="6">
        <v>23</v>
      </c>
      <c r="J24" s="6">
        <v>5</v>
      </c>
      <c r="K24" s="6">
        <v>5</v>
      </c>
      <c r="L24" s="6">
        <f t="shared" si="0"/>
        <v>92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9" t="s">
        <v>180</v>
      </c>
      <c r="B25" s="20" t="s">
        <v>48</v>
      </c>
      <c r="C25" s="20" t="s">
        <v>113</v>
      </c>
      <c r="D25" s="21">
        <v>160500</v>
      </c>
      <c r="E25" s="21">
        <v>150000</v>
      </c>
      <c r="F25" s="6">
        <v>18</v>
      </c>
      <c r="G25" s="6">
        <v>4</v>
      </c>
      <c r="H25" s="6">
        <v>5</v>
      </c>
      <c r="I25" s="6">
        <v>20</v>
      </c>
      <c r="J25" s="6">
        <v>0</v>
      </c>
      <c r="K25" s="6">
        <v>3</v>
      </c>
      <c r="L25" s="6">
        <f t="shared" si="0"/>
        <v>50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5" customFormat="1" ht="12.75" customHeight="1" x14ac:dyDescent="0.2">
      <c r="A26" s="19" t="s">
        <v>181</v>
      </c>
      <c r="B26" s="20" t="s">
        <v>49</v>
      </c>
      <c r="C26" s="20" t="s">
        <v>114</v>
      </c>
      <c r="D26" s="21">
        <v>680000</v>
      </c>
      <c r="E26" s="21">
        <v>150000</v>
      </c>
      <c r="F26" s="6">
        <v>33</v>
      </c>
      <c r="G26" s="6">
        <v>13</v>
      </c>
      <c r="H26" s="6">
        <v>8</v>
      </c>
      <c r="I26" s="6">
        <v>13</v>
      </c>
      <c r="J26" s="6">
        <v>3</v>
      </c>
      <c r="K26" s="6">
        <v>5</v>
      </c>
      <c r="L26" s="6">
        <f t="shared" si="0"/>
        <v>75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5" customFormat="1" ht="12.75" x14ac:dyDescent="0.2">
      <c r="A27" s="19" t="s">
        <v>182</v>
      </c>
      <c r="B27" s="20" t="s">
        <v>50</v>
      </c>
      <c r="C27" s="20" t="s">
        <v>115</v>
      </c>
      <c r="D27" s="21">
        <v>170000</v>
      </c>
      <c r="E27" s="21">
        <v>150000</v>
      </c>
      <c r="F27" s="6">
        <v>27</v>
      </c>
      <c r="G27" s="6">
        <v>10</v>
      </c>
      <c r="H27" s="6">
        <v>6</v>
      </c>
      <c r="I27" s="6">
        <v>20</v>
      </c>
      <c r="J27" s="6">
        <v>2</v>
      </c>
      <c r="K27" s="6">
        <v>3</v>
      </c>
      <c r="L27" s="6">
        <f t="shared" si="0"/>
        <v>68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5" customFormat="1" ht="12.75" customHeight="1" x14ac:dyDescent="0.2">
      <c r="A28" s="19" t="s">
        <v>183</v>
      </c>
      <c r="B28" s="20" t="s">
        <v>51</v>
      </c>
      <c r="C28" s="20" t="s">
        <v>116</v>
      </c>
      <c r="D28" s="21">
        <v>167000</v>
      </c>
      <c r="E28" s="21">
        <v>150000</v>
      </c>
      <c r="F28" s="6">
        <v>29</v>
      </c>
      <c r="G28" s="6">
        <v>10</v>
      </c>
      <c r="H28" s="6">
        <v>7</v>
      </c>
      <c r="I28" s="6">
        <v>22</v>
      </c>
      <c r="J28" s="6">
        <v>1</v>
      </c>
      <c r="K28" s="6">
        <v>5</v>
      </c>
      <c r="L28" s="6">
        <f t="shared" si="0"/>
        <v>74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5" customFormat="1" ht="12.75" customHeight="1" x14ac:dyDescent="0.2">
      <c r="A29" s="26" t="s">
        <v>184</v>
      </c>
      <c r="B29" s="27" t="s">
        <v>52</v>
      </c>
      <c r="C29" s="27" t="s">
        <v>117</v>
      </c>
      <c r="D29" s="28">
        <v>167000</v>
      </c>
      <c r="E29" s="28">
        <v>150000</v>
      </c>
      <c r="F29" s="6">
        <v>22</v>
      </c>
      <c r="G29" s="6">
        <v>8</v>
      </c>
      <c r="H29" s="6">
        <v>5</v>
      </c>
      <c r="I29" s="6">
        <v>17</v>
      </c>
      <c r="J29" s="6">
        <v>0</v>
      </c>
      <c r="K29" s="6">
        <v>5</v>
      </c>
      <c r="L29" s="6">
        <f t="shared" si="0"/>
        <v>57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5" customFormat="1" ht="12.75" customHeight="1" x14ac:dyDescent="0.2">
      <c r="A30" s="19" t="s">
        <v>185</v>
      </c>
      <c r="B30" s="20" t="s">
        <v>53</v>
      </c>
      <c r="C30" s="20" t="s">
        <v>118</v>
      </c>
      <c r="D30" s="21">
        <v>270000</v>
      </c>
      <c r="E30" s="21">
        <v>120000</v>
      </c>
      <c r="F30" s="6">
        <v>25</v>
      </c>
      <c r="G30" s="6">
        <v>8</v>
      </c>
      <c r="H30" s="6">
        <v>5</v>
      </c>
      <c r="I30" s="6">
        <v>20</v>
      </c>
      <c r="J30" s="6">
        <v>1</v>
      </c>
      <c r="K30" s="6">
        <v>5</v>
      </c>
      <c r="L30" s="6">
        <f t="shared" si="0"/>
        <v>64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5" customFormat="1" ht="12.75" customHeight="1" x14ac:dyDescent="0.2">
      <c r="A31" s="19" t="s">
        <v>186</v>
      </c>
      <c r="B31" s="20" t="s">
        <v>54</v>
      </c>
      <c r="C31" s="20" t="s">
        <v>119</v>
      </c>
      <c r="D31" s="21">
        <v>160500</v>
      </c>
      <c r="E31" s="21">
        <v>150000</v>
      </c>
      <c r="F31" s="6">
        <v>18</v>
      </c>
      <c r="G31" s="6">
        <v>8</v>
      </c>
      <c r="H31" s="6">
        <v>5</v>
      </c>
      <c r="I31" s="6">
        <v>20</v>
      </c>
      <c r="J31" s="6">
        <v>1</v>
      </c>
      <c r="K31" s="6">
        <v>4</v>
      </c>
      <c r="L31" s="6">
        <f t="shared" si="0"/>
        <v>56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5" customFormat="1" ht="12.75" x14ac:dyDescent="0.2">
      <c r="A32" s="19" t="s">
        <v>187</v>
      </c>
      <c r="B32" s="20" t="s">
        <v>55</v>
      </c>
      <c r="C32" s="20" t="s">
        <v>120</v>
      </c>
      <c r="D32" s="21">
        <v>167000</v>
      </c>
      <c r="E32" s="21">
        <v>150000</v>
      </c>
      <c r="F32" s="6">
        <v>33</v>
      </c>
      <c r="G32" s="6">
        <v>10</v>
      </c>
      <c r="H32" s="6">
        <v>6</v>
      </c>
      <c r="I32" s="6">
        <v>19</v>
      </c>
      <c r="J32" s="6">
        <v>2</v>
      </c>
      <c r="K32" s="6">
        <v>5</v>
      </c>
      <c r="L32" s="6">
        <f t="shared" si="0"/>
        <v>75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5" customFormat="1" ht="12.75" customHeight="1" x14ac:dyDescent="0.2">
      <c r="A33" s="19" t="s">
        <v>188</v>
      </c>
      <c r="B33" s="20" t="s">
        <v>56</v>
      </c>
      <c r="C33" s="20" t="s">
        <v>121</v>
      </c>
      <c r="D33" s="21">
        <v>167000</v>
      </c>
      <c r="E33" s="21">
        <v>150000</v>
      </c>
      <c r="F33" s="6">
        <v>34</v>
      </c>
      <c r="G33" s="6">
        <v>11</v>
      </c>
      <c r="H33" s="6">
        <v>10</v>
      </c>
      <c r="I33" s="6">
        <v>22</v>
      </c>
      <c r="J33" s="6">
        <v>4</v>
      </c>
      <c r="K33" s="6">
        <v>4</v>
      </c>
      <c r="L33" s="6">
        <f t="shared" si="0"/>
        <v>85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5" customFormat="1" ht="12.75" customHeight="1" x14ac:dyDescent="0.2">
      <c r="A34" s="19" t="s">
        <v>189</v>
      </c>
      <c r="B34" s="20" t="s">
        <v>57</v>
      </c>
      <c r="C34" s="20" t="s">
        <v>122</v>
      </c>
      <c r="D34" s="21">
        <v>170000</v>
      </c>
      <c r="E34" s="21">
        <v>150000</v>
      </c>
      <c r="F34" s="6">
        <v>25</v>
      </c>
      <c r="G34" s="6">
        <v>10</v>
      </c>
      <c r="H34" s="6">
        <v>7</v>
      </c>
      <c r="I34" s="6">
        <v>20</v>
      </c>
      <c r="J34" s="6">
        <v>5</v>
      </c>
      <c r="K34" s="6">
        <v>5</v>
      </c>
      <c r="L34" s="6">
        <f t="shared" si="0"/>
        <v>72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5" customFormat="1" ht="12.75" customHeight="1" x14ac:dyDescent="0.2">
      <c r="A35" s="19" t="s">
        <v>190</v>
      </c>
      <c r="B35" s="20" t="s">
        <v>58</v>
      </c>
      <c r="C35" s="20" t="s">
        <v>123</v>
      </c>
      <c r="D35" s="21">
        <v>167000</v>
      </c>
      <c r="E35" s="21">
        <v>150000</v>
      </c>
      <c r="F35" s="6">
        <v>27</v>
      </c>
      <c r="G35" s="6">
        <v>8</v>
      </c>
      <c r="H35" s="6">
        <v>7</v>
      </c>
      <c r="I35" s="6">
        <v>20</v>
      </c>
      <c r="J35" s="6">
        <v>4</v>
      </c>
      <c r="K35" s="6">
        <v>5</v>
      </c>
      <c r="L35" s="6">
        <f t="shared" si="0"/>
        <v>71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5" customFormat="1" ht="12.75" customHeight="1" x14ac:dyDescent="0.2">
      <c r="A36" s="19" t="s">
        <v>191</v>
      </c>
      <c r="B36" s="20" t="s">
        <v>59</v>
      </c>
      <c r="C36" s="20" t="s">
        <v>124</v>
      </c>
      <c r="D36" s="21">
        <v>170500</v>
      </c>
      <c r="E36" s="21">
        <v>150000</v>
      </c>
      <c r="F36" s="6">
        <v>38</v>
      </c>
      <c r="G36" s="6">
        <v>13</v>
      </c>
      <c r="H36" s="6">
        <v>8</v>
      </c>
      <c r="I36" s="6">
        <v>20</v>
      </c>
      <c r="J36" s="6">
        <v>5</v>
      </c>
      <c r="K36" s="6">
        <v>4</v>
      </c>
      <c r="L36" s="6">
        <f t="shared" si="0"/>
        <v>88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5" customFormat="1" ht="12.75" customHeight="1" x14ac:dyDescent="0.2">
      <c r="A37" s="19" t="s">
        <v>192</v>
      </c>
      <c r="B37" s="20" t="s">
        <v>60</v>
      </c>
      <c r="C37" s="20" t="s">
        <v>125</v>
      </c>
      <c r="D37" s="21">
        <v>166700</v>
      </c>
      <c r="E37" s="21">
        <v>150000</v>
      </c>
      <c r="F37" s="6">
        <v>38</v>
      </c>
      <c r="G37" s="6">
        <v>14</v>
      </c>
      <c r="H37" s="6">
        <v>9</v>
      </c>
      <c r="I37" s="6">
        <v>20</v>
      </c>
      <c r="J37" s="6">
        <v>0</v>
      </c>
      <c r="K37" s="6">
        <v>5</v>
      </c>
      <c r="L37" s="6">
        <f t="shared" si="0"/>
        <v>86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5" customFormat="1" ht="12.75" customHeight="1" x14ac:dyDescent="0.2">
      <c r="A38" s="19" t="s">
        <v>193</v>
      </c>
      <c r="B38" s="20" t="s">
        <v>61</v>
      </c>
      <c r="C38" s="20" t="s">
        <v>126</v>
      </c>
      <c r="D38" s="21">
        <v>430500</v>
      </c>
      <c r="E38" s="21">
        <v>150000</v>
      </c>
      <c r="F38" s="6">
        <v>15</v>
      </c>
      <c r="G38" s="6">
        <v>8</v>
      </c>
      <c r="H38" s="6">
        <v>7</v>
      </c>
      <c r="I38" s="6">
        <v>15</v>
      </c>
      <c r="J38" s="6">
        <v>5</v>
      </c>
      <c r="K38" s="6">
        <v>4</v>
      </c>
      <c r="L38" s="6">
        <f t="shared" si="0"/>
        <v>54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5" customFormat="1" ht="12.75" customHeight="1" x14ac:dyDescent="0.2">
      <c r="A39" s="19" t="s">
        <v>194</v>
      </c>
      <c r="B39" s="20" t="s">
        <v>62</v>
      </c>
      <c r="C39" s="20" t="s">
        <v>127</v>
      </c>
      <c r="D39" s="21">
        <v>170000</v>
      </c>
      <c r="E39" s="21">
        <v>150000</v>
      </c>
      <c r="F39" s="6">
        <v>16</v>
      </c>
      <c r="G39" s="6">
        <v>7</v>
      </c>
      <c r="H39" s="6">
        <v>7</v>
      </c>
      <c r="I39" s="6">
        <v>18</v>
      </c>
      <c r="J39" s="6">
        <v>4</v>
      </c>
      <c r="K39" s="6">
        <v>4</v>
      </c>
      <c r="L39" s="6">
        <f t="shared" si="0"/>
        <v>56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5" customFormat="1" ht="12.75" x14ac:dyDescent="0.2">
      <c r="A40" s="19" t="s">
        <v>195</v>
      </c>
      <c r="B40" s="34" t="s">
        <v>63</v>
      </c>
      <c r="C40" s="20" t="s">
        <v>128</v>
      </c>
      <c r="D40" s="21">
        <v>167000</v>
      </c>
      <c r="E40" s="21">
        <v>150000</v>
      </c>
      <c r="F40" s="6">
        <v>19</v>
      </c>
      <c r="G40" s="6">
        <v>9</v>
      </c>
      <c r="H40" s="6">
        <v>6</v>
      </c>
      <c r="I40" s="6">
        <v>18</v>
      </c>
      <c r="J40" s="6">
        <v>5</v>
      </c>
      <c r="K40" s="6">
        <v>4</v>
      </c>
      <c r="L40" s="6">
        <f t="shared" si="0"/>
        <v>61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5" customFormat="1" ht="12.75" x14ac:dyDescent="0.2">
      <c r="A41" s="19" t="s">
        <v>196</v>
      </c>
      <c r="B41" s="34" t="s">
        <v>64</v>
      </c>
      <c r="C41" s="20" t="s">
        <v>129</v>
      </c>
      <c r="D41" s="21">
        <v>167000</v>
      </c>
      <c r="E41" s="21">
        <v>150000</v>
      </c>
      <c r="F41" s="6">
        <v>38</v>
      </c>
      <c r="G41" s="6">
        <v>15</v>
      </c>
      <c r="H41" s="6">
        <v>9</v>
      </c>
      <c r="I41" s="6">
        <v>20</v>
      </c>
      <c r="J41" s="6">
        <v>5</v>
      </c>
      <c r="K41" s="6">
        <v>5</v>
      </c>
      <c r="L41" s="6">
        <f t="shared" si="0"/>
        <v>92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5" customFormat="1" ht="12.75" x14ac:dyDescent="0.2">
      <c r="A42" s="19" t="s">
        <v>197</v>
      </c>
      <c r="B42" s="20" t="s">
        <v>65</v>
      </c>
      <c r="C42" s="20" t="s">
        <v>130</v>
      </c>
      <c r="D42" s="21">
        <v>175000</v>
      </c>
      <c r="E42" s="21">
        <v>150000</v>
      </c>
      <c r="F42" s="6">
        <v>23</v>
      </c>
      <c r="G42" s="6">
        <v>9</v>
      </c>
      <c r="H42" s="6">
        <v>7</v>
      </c>
      <c r="I42" s="6">
        <v>20</v>
      </c>
      <c r="J42" s="6">
        <v>5</v>
      </c>
      <c r="K42" s="6">
        <v>5</v>
      </c>
      <c r="L42" s="6">
        <f t="shared" si="0"/>
        <v>69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5" customFormat="1" ht="12.75" x14ac:dyDescent="0.2">
      <c r="A43" s="19" t="s">
        <v>198</v>
      </c>
      <c r="B43" s="20" t="s">
        <v>66</v>
      </c>
      <c r="C43" s="20" t="s">
        <v>131</v>
      </c>
      <c r="D43" s="21">
        <v>167000</v>
      </c>
      <c r="E43" s="21">
        <v>150000</v>
      </c>
      <c r="F43" s="6">
        <v>29</v>
      </c>
      <c r="G43" s="6">
        <v>10</v>
      </c>
      <c r="H43" s="6">
        <v>7</v>
      </c>
      <c r="I43" s="6">
        <v>20</v>
      </c>
      <c r="J43" s="6">
        <v>4</v>
      </c>
      <c r="K43" s="6">
        <v>4</v>
      </c>
      <c r="L43" s="6">
        <f t="shared" si="0"/>
        <v>74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5" customFormat="1" ht="12.75" x14ac:dyDescent="0.2">
      <c r="A44" s="19" t="s">
        <v>199</v>
      </c>
      <c r="B44" s="20" t="s">
        <v>67</v>
      </c>
      <c r="C44" s="20" t="s">
        <v>132</v>
      </c>
      <c r="D44" s="21">
        <v>167000</v>
      </c>
      <c r="E44" s="21">
        <v>150000</v>
      </c>
      <c r="F44" s="6">
        <v>18</v>
      </c>
      <c r="G44" s="6">
        <v>11</v>
      </c>
      <c r="H44" s="6">
        <v>5</v>
      </c>
      <c r="I44" s="6">
        <v>18</v>
      </c>
      <c r="J44" s="6">
        <v>1</v>
      </c>
      <c r="K44" s="6">
        <v>4</v>
      </c>
      <c r="L44" s="6">
        <f t="shared" si="0"/>
        <v>57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5" customFormat="1" ht="12.75" x14ac:dyDescent="0.2">
      <c r="A45" s="19" t="s">
        <v>200</v>
      </c>
      <c r="B45" s="34" t="s">
        <v>68</v>
      </c>
      <c r="C45" s="20" t="s">
        <v>133</v>
      </c>
      <c r="D45" s="21">
        <v>170500</v>
      </c>
      <c r="E45" s="21">
        <v>150000</v>
      </c>
      <c r="F45" s="6">
        <v>34</v>
      </c>
      <c r="G45" s="6">
        <v>15</v>
      </c>
      <c r="H45" s="6">
        <v>9</v>
      </c>
      <c r="I45" s="6">
        <v>20</v>
      </c>
      <c r="J45" s="6">
        <v>5</v>
      </c>
      <c r="K45" s="6">
        <v>5</v>
      </c>
      <c r="L45" s="6">
        <f t="shared" si="0"/>
        <v>88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5" customFormat="1" ht="12.75" x14ac:dyDescent="0.2">
      <c r="A46" s="19" t="s">
        <v>201</v>
      </c>
      <c r="B46" s="20" t="s">
        <v>69</v>
      </c>
      <c r="C46" s="20" t="s">
        <v>134</v>
      </c>
      <c r="D46" s="21">
        <v>167500</v>
      </c>
      <c r="E46" s="21">
        <v>150000</v>
      </c>
      <c r="F46" s="6">
        <v>10</v>
      </c>
      <c r="G46" s="6">
        <v>5</v>
      </c>
      <c r="H46" s="6">
        <v>3</v>
      </c>
      <c r="I46" s="6">
        <v>18</v>
      </c>
      <c r="J46" s="6">
        <v>0</v>
      </c>
      <c r="K46" s="6">
        <v>4</v>
      </c>
      <c r="L46" s="6">
        <f t="shared" si="0"/>
        <v>40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5" customFormat="1" ht="12.75" x14ac:dyDescent="0.2">
      <c r="A47" s="19" t="s">
        <v>202</v>
      </c>
      <c r="B47" s="20" t="s">
        <v>70</v>
      </c>
      <c r="C47" s="20" t="s">
        <v>135</v>
      </c>
      <c r="D47" s="21">
        <v>170000</v>
      </c>
      <c r="E47" s="21">
        <v>150000</v>
      </c>
      <c r="F47" s="6">
        <v>20</v>
      </c>
      <c r="G47" s="6">
        <v>7</v>
      </c>
      <c r="H47" s="6">
        <v>6</v>
      </c>
      <c r="I47" s="6">
        <v>20</v>
      </c>
      <c r="J47" s="6">
        <v>4</v>
      </c>
      <c r="K47" s="6">
        <v>5</v>
      </c>
      <c r="L47" s="6">
        <f t="shared" si="0"/>
        <v>62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5" customFormat="1" ht="12.75" x14ac:dyDescent="0.2">
      <c r="A48" s="19" t="s">
        <v>203</v>
      </c>
      <c r="B48" s="20" t="s">
        <v>71</v>
      </c>
      <c r="C48" s="20" t="s">
        <v>136</v>
      </c>
      <c r="D48" s="21">
        <v>167000</v>
      </c>
      <c r="E48" s="21">
        <v>150000</v>
      </c>
      <c r="F48" s="6">
        <v>36</v>
      </c>
      <c r="G48" s="6">
        <v>13</v>
      </c>
      <c r="H48" s="6">
        <v>7</v>
      </c>
      <c r="I48" s="6">
        <v>22</v>
      </c>
      <c r="J48" s="6">
        <v>5</v>
      </c>
      <c r="K48" s="6">
        <v>5</v>
      </c>
      <c r="L48" s="6">
        <f t="shared" si="0"/>
        <v>88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5" customFormat="1" ht="12.75" x14ac:dyDescent="0.2">
      <c r="A49" s="26" t="s">
        <v>204</v>
      </c>
      <c r="B49" s="27" t="s">
        <v>72</v>
      </c>
      <c r="C49" s="27" t="s">
        <v>137</v>
      </c>
      <c r="D49" s="28">
        <v>167000</v>
      </c>
      <c r="E49" s="28">
        <v>150000</v>
      </c>
      <c r="F49" s="6">
        <v>10</v>
      </c>
      <c r="G49" s="6">
        <v>9</v>
      </c>
      <c r="H49" s="6">
        <v>6</v>
      </c>
      <c r="I49" s="6">
        <v>20</v>
      </c>
      <c r="J49" s="6">
        <v>1</v>
      </c>
      <c r="K49" s="6">
        <v>5</v>
      </c>
      <c r="L49" s="6">
        <f t="shared" si="0"/>
        <v>51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5" customFormat="1" ht="12.75" x14ac:dyDescent="0.2">
      <c r="A50" s="19" t="s">
        <v>205</v>
      </c>
      <c r="B50" s="20" t="s">
        <v>73</v>
      </c>
      <c r="C50" s="20" t="s">
        <v>138</v>
      </c>
      <c r="D50" s="21">
        <v>167000</v>
      </c>
      <c r="E50" s="21">
        <v>150000</v>
      </c>
      <c r="F50" s="6">
        <v>12</v>
      </c>
      <c r="G50" s="6">
        <v>7</v>
      </c>
      <c r="H50" s="6">
        <v>7</v>
      </c>
      <c r="I50" s="6">
        <v>20</v>
      </c>
      <c r="J50" s="6">
        <v>2</v>
      </c>
      <c r="K50" s="6">
        <v>4</v>
      </c>
      <c r="L50" s="6">
        <f t="shared" si="0"/>
        <v>52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s="5" customFormat="1" ht="12.75" x14ac:dyDescent="0.2">
      <c r="A51" s="19" t="s">
        <v>206</v>
      </c>
      <c r="B51" s="20" t="s">
        <v>74</v>
      </c>
      <c r="C51" s="20" t="s">
        <v>139</v>
      </c>
      <c r="D51" s="21">
        <v>300000</v>
      </c>
      <c r="E51" s="21">
        <v>150000</v>
      </c>
      <c r="F51" s="6">
        <v>25</v>
      </c>
      <c r="G51" s="6">
        <v>12</v>
      </c>
      <c r="H51" s="6">
        <v>9</v>
      </c>
      <c r="I51" s="6">
        <v>20</v>
      </c>
      <c r="J51" s="6">
        <v>3</v>
      </c>
      <c r="K51" s="6">
        <v>4</v>
      </c>
      <c r="L51" s="6">
        <f t="shared" si="0"/>
        <v>73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s="5" customFormat="1" ht="12.75" x14ac:dyDescent="0.2">
      <c r="A52" s="19" t="s">
        <v>207</v>
      </c>
      <c r="B52" s="20" t="s">
        <v>75</v>
      </c>
      <c r="C52" s="20" t="s">
        <v>140</v>
      </c>
      <c r="D52" s="21">
        <v>167000</v>
      </c>
      <c r="E52" s="21">
        <v>150000</v>
      </c>
      <c r="F52" s="6">
        <v>34</v>
      </c>
      <c r="G52" s="6">
        <v>12</v>
      </c>
      <c r="H52" s="6">
        <v>9</v>
      </c>
      <c r="I52" s="6">
        <v>22</v>
      </c>
      <c r="J52" s="6">
        <v>4</v>
      </c>
      <c r="K52" s="6">
        <v>4</v>
      </c>
      <c r="L52" s="6">
        <f t="shared" si="0"/>
        <v>85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s="5" customFormat="1" ht="12.75" x14ac:dyDescent="0.2">
      <c r="A53" s="19" t="s">
        <v>208</v>
      </c>
      <c r="B53" s="20" t="s">
        <v>76</v>
      </c>
      <c r="C53" s="35" t="s">
        <v>141</v>
      </c>
      <c r="D53" s="21">
        <v>166700</v>
      </c>
      <c r="E53" s="21">
        <v>150000</v>
      </c>
      <c r="F53" s="6">
        <v>24</v>
      </c>
      <c r="G53" s="6">
        <v>10</v>
      </c>
      <c r="H53" s="6">
        <v>6</v>
      </c>
      <c r="I53" s="6">
        <v>20</v>
      </c>
      <c r="J53" s="6">
        <v>1</v>
      </c>
      <c r="K53" s="6">
        <v>4</v>
      </c>
      <c r="L53" s="6">
        <f t="shared" si="0"/>
        <v>65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</row>
    <row r="54" spans="1:78" s="5" customFormat="1" ht="12.75" x14ac:dyDescent="0.2">
      <c r="A54" s="19" t="s">
        <v>209</v>
      </c>
      <c r="B54" s="20" t="s">
        <v>77</v>
      </c>
      <c r="C54" s="35" t="s">
        <v>142</v>
      </c>
      <c r="D54" s="21">
        <v>167000</v>
      </c>
      <c r="E54" s="21">
        <v>150000</v>
      </c>
      <c r="F54" s="6">
        <v>10</v>
      </c>
      <c r="G54" s="6">
        <v>6</v>
      </c>
      <c r="H54" s="6">
        <v>3</v>
      </c>
      <c r="I54" s="6">
        <v>18</v>
      </c>
      <c r="J54" s="6">
        <v>1</v>
      </c>
      <c r="K54" s="6">
        <v>3</v>
      </c>
      <c r="L54" s="6">
        <f t="shared" si="0"/>
        <v>41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</row>
    <row r="55" spans="1:78" s="5" customFormat="1" ht="12.75" x14ac:dyDescent="0.2">
      <c r="A55" s="19" t="s">
        <v>210</v>
      </c>
      <c r="B55" s="20" t="s">
        <v>78</v>
      </c>
      <c r="C55" s="20" t="s">
        <v>143</v>
      </c>
      <c r="D55" s="21">
        <v>180500</v>
      </c>
      <c r="E55" s="21">
        <v>150000</v>
      </c>
      <c r="F55" s="6">
        <v>7</v>
      </c>
      <c r="G55" s="6">
        <v>3</v>
      </c>
      <c r="H55" s="6">
        <v>8</v>
      </c>
      <c r="I55" s="6">
        <v>18</v>
      </c>
      <c r="J55" s="6">
        <v>4</v>
      </c>
      <c r="K55" s="6">
        <v>4</v>
      </c>
      <c r="L55" s="6">
        <f t="shared" si="0"/>
        <v>44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</row>
    <row r="56" spans="1:78" s="5" customFormat="1" ht="12.75" x14ac:dyDescent="0.2">
      <c r="A56" s="19" t="s">
        <v>211</v>
      </c>
      <c r="B56" s="20" t="s">
        <v>79</v>
      </c>
      <c r="C56" s="20" t="s">
        <v>144</v>
      </c>
      <c r="D56" s="21">
        <v>168000</v>
      </c>
      <c r="E56" s="21">
        <v>150000</v>
      </c>
      <c r="F56" s="6">
        <v>9</v>
      </c>
      <c r="G56" s="6">
        <v>7</v>
      </c>
      <c r="H56" s="6">
        <v>5</v>
      </c>
      <c r="I56" s="6">
        <v>20</v>
      </c>
      <c r="J56" s="6">
        <v>3</v>
      </c>
      <c r="K56" s="6">
        <v>4</v>
      </c>
      <c r="L56" s="6">
        <f t="shared" si="0"/>
        <v>48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</row>
    <row r="57" spans="1:78" s="5" customFormat="1" ht="12.75" x14ac:dyDescent="0.2">
      <c r="A57" s="19" t="s">
        <v>212</v>
      </c>
      <c r="B57" s="20" t="s">
        <v>80</v>
      </c>
      <c r="C57" s="20" t="s">
        <v>145</v>
      </c>
      <c r="D57" s="21">
        <v>170000</v>
      </c>
      <c r="E57" s="21">
        <v>150000</v>
      </c>
      <c r="F57" s="6">
        <v>12</v>
      </c>
      <c r="G57" s="6">
        <v>5</v>
      </c>
      <c r="H57" s="6">
        <v>5</v>
      </c>
      <c r="I57" s="6">
        <v>20</v>
      </c>
      <c r="J57" s="6">
        <v>1</v>
      </c>
      <c r="K57" s="6">
        <v>5</v>
      </c>
      <c r="L57" s="6">
        <f t="shared" si="0"/>
        <v>48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</row>
    <row r="58" spans="1:78" s="5" customFormat="1" ht="12.75" x14ac:dyDescent="0.2">
      <c r="A58" s="19" t="s">
        <v>213</v>
      </c>
      <c r="B58" s="20" t="s">
        <v>81</v>
      </c>
      <c r="C58" s="20" t="s">
        <v>146</v>
      </c>
      <c r="D58" s="21">
        <v>200000</v>
      </c>
      <c r="E58" s="21">
        <v>150000</v>
      </c>
      <c r="F58" s="6">
        <v>18</v>
      </c>
      <c r="G58" s="6">
        <v>8</v>
      </c>
      <c r="H58" s="6">
        <v>5</v>
      </c>
      <c r="I58" s="6">
        <v>20</v>
      </c>
      <c r="J58" s="6">
        <v>5</v>
      </c>
      <c r="K58" s="6">
        <v>5</v>
      </c>
      <c r="L58" s="6">
        <f t="shared" si="0"/>
        <v>61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spans="1:78" s="5" customFormat="1" ht="12.75" x14ac:dyDescent="0.2">
      <c r="A59" s="19" t="s">
        <v>214</v>
      </c>
      <c r="B59" s="20" t="s">
        <v>82</v>
      </c>
      <c r="C59" s="20" t="s">
        <v>147</v>
      </c>
      <c r="D59" s="21">
        <v>167000</v>
      </c>
      <c r="E59" s="21">
        <v>150000</v>
      </c>
      <c r="F59" s="6">
        <v>8</v>
      </c>
      <c r="G59" s="6">
        <v>8</v>
      </c>
      <c r="H59" s="6">
        <v>5</v>
      </c>
      <c r="I59" s="6">
        <v>20</v>
      </c>
      <c r="J59" s="6">
        <v>2</v>
      </c>
      <c r="K59" s="6">
        <v>5</v>
      </c>
      <c r="L59" s="6">
        <f t="shared" si="0"/>
        <v>48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</row>
    <row r="60" spans="1:78" s="5" customFormat="1" ht="12.75" x14ac:dyDescent="0.2">
      <c r="A60" s="19" t="s">
        <v>215</v>
      </c>
      <c r="B60" s="20" t="s">
        <v>83</v>
      </c>
      <c r="C60" s="20" t="s">
        <v>148</v>
      </c>
      <c r="D60" s="21">
        <v>180500</v>
      </c>
      <c r="E60" s="21">
        <v>150000</v>
      </c>
      <c r="F60" s="6">
        <v>35</v>
      </c>
      <c r="G60" s="6">
        <v>11</v>
      </c>
      <c r="H60" s="6">
        <v>8</v>
      </c>
      <c r="I60" s="6">
        <v>20</v>
      </c>
      <c r="J60" s="6">
        <v>2</v>
      </c>
      <c r="K60" s="6">
        <v>5</v>
      </c>
      <c r="L60" s="6">
        <f t="shared" si="0"/>
        <v>81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</row>
    <row r="61" spans="1:78" s="5" customFormat="1" ht="12.75" x14ac:dyDescent="0.2">
      <c r="A61" s="19" t="s">
        <v>216</v>
      </c>
      <c r="B61" s="20" t="s">
        <v>84</v>
      </c>
      <c r="C61" s="20" t="s">
        <v>149</v>
      </c>
      <c r="D61" s="21">
        <v>167000</v>
      </c>
      <c r="E61" s="21">
        <v>150000</v>
      </c>
      <c r="F61" s="6">
        <v>10</v>
      </c>
      <c r="G61" s="6">
        <v>5</v>
      </c>
      <c r="H61" s="6">
        <v>5</v>
      </c>
      <c r="I61" s="6">
        <v>20</v>
      </c>
      <c r="J61" s="6">
        <v>4</v>
      </c>
      <c r="K61" s="6">
        <v>5</v>
      </c>
      <c r="L61" s="6">
        <f t="shared" si="0"/>
        <v>49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</row>
    <row r="62" spans="1:78" s="5" customFormat="1" ht="12.75" x14ac:dyDescent="0.2">
      <c r="A62" s="19" t="s">
        <v>217</v>
      </c>
      <c r="B62" s="20" t="s">
        <v>85</v>
      </c>
      <c r="C62" s="20" t="s">
        <v>150</v>
      </c>
      <c r="D62" s="21">
        <v>167000</v>
      </c>
      <c r="E62" s="21">
        <v>150000</v>
      </c>
      <c r="F62" s="6">
        <v>13</v>
      </c>
      <c r="G62" s="6">
        <v>7</v>
      </c>
      <c r="H62" s="6">
        <v>5</v>
      </c>
      <c r="I62" s="6">
        <v>20</v>
      </c>
      <c r="J62" s="6">
        <v>1</v>
      </c>
      <c r="K62" s="6">
        <v>5</v>
      </c>
      <c r="L62" s="6">
        <f t="shared" si="0"/>
        <v>51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</row>
    <row r="63" spans="1:78" s="5" customFormat="1" ht="12.75" x14ac:dyDescent="0.2">
      <c r="A63" s="19" t="s">
        <v>218</v>
      </c>
      <c r="B63" s="20" t="s">
        <v>86</v>
      </c>
      <c r="C63" s="20" t="s">
        <v>151</v>
      </c>
      <c r="D63" s="21">
        <v>180000</v>
      </c>
      <c r="E63" s="21">
        <v>150000</v>
      </c>
      <c r="F63" s="6">
        <v>37</v>
      </c>
      <c r="G63" s="6">
        <v>15</v>
      </c>
      <c r="H63" s="6">
        <v>8</v>
      </c>
      <c r="I63" s="6">
        <v>20</v>
      </c>
      <c r="J63" s="6">
        <v>2</v>
      </c>
      <c r="K63" s="6">
        <v>5</v>
      </c>
      <c r="L63" s="6">
        <f t="shared" si="0"/>
        <v>87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</row>
    <row r="64" spans="1:78" s="5" customFormat="1" ht="12.75" x14ac:dyDescent="0.2">
      <c r="A64" s="19" t="s">
        <v>219</v>
      </c>
      <c r="B64" s="20" t="s">
        <v>87</v>
      </c>
      <c r="C64" s="20" t="s">
        <v>152</v>
      </c>
      <c r="D64" s="21">
        <v>167000</v>
      </c>
      <c r="E64" s="21">
        <v>150000</v>
      </c>
      <c r="F64" s="6">
        <v>34</v>
      </c>
      <c r="G64" s="6">
        <v>12</v>
      </c>
      <c r="H64" s="6">
        <v>8</v>
      </c>
      <c r="I64" s="6">
        <v>22</v>
      </c>
      <c r="J64" s="6">
        <v>2</v>
      </c>
      <c r="K64" s="6">
        <v>5</v>
      </c>
      <c r="L64" s="6">
        <f t="shared" si="0"/>
        <v>83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</row>
    <row r="65" spans="1:78" s="5" customFormat="1" ht="12.75" x14ac:dyDescent="0.2">
      <c r="A65" s="19" t="s">
        <v>220</v>
      </c>
      <c r="B65" s="20" t="s">
        <v>88</v>
      </c>
      <c r="C65" s="20" t="s">
        <v>153</v>
      </c>
      <c r="D65" s="21">
        <v>160500</v>
      </c>
      <c r="E65" s="21">
        <v>150000</v>
      </c>
      <c r="F65" s="6">
        <v>22</v>
      </c>
      <c r="G65" s="6">
        <v>10</v>
      </c>
      <c r="H65" s="6">
        <v>7</v>
      </c>
      <c r="I65" s="6">
        <v>20</v>
      </c>
      <c r="J65" s="6">
        <v>3</v>
      </c>
      <c r="K65" s="6">
        <v>5</v>
      </c>
      <c r="L65" s="6">
        <f t="shared" si="0"/>
        <v>67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</row>
    <row r="66" spans="1:78" s="5" customFormat="1" ht="12.75" x14ac:dyDescent="0.2">
      <c r="A66" s="19" t="s">
        <v>221</v>
      </c>
      <c r="B66" s="20" t="s">
        <v>89</v>
      </c>
      <c r="C66" s="20" t="s">
        <v>154</v>
      </c>
      <c r="D66" s="21">
        <v>170000</v>
      </c>
      <c r="E66" s="21">
        <v>150000</v>
      </c>
      <c r="F66" s="6">
        <v>26</v>
      </c>
      <c r="G66" s="6">
        <v>7</v>
      </c>
      <c r="H66" s="6">
        <v>7</v>
      </c>
      <c r="I66" s="6">
        <v>20</v>
      </c>
      <c r="J66" s="6">
        <v>2</v>
      </c>
      <c r="K66" s="6">
        <v>5</v>
      </c>
      <c r="L66" s="6">
        <f t="shared" si="0"/>
        <v>67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</row>
    <row r="67" spans="1:78" s="5" customFormat="1" ht="12.75" x14ac:dyDescent="0.2">
      <c r="A67" s="19" t="s">
        <v>222</v>
      </c>
      <c r="B67" s="20" t="s">
        <v>90</v>
      </c>
      <c r="C67" s="20" t="s">
        <v>155</v>
      </c>
      <c r="D67" s="21">
        <v>180000</v>
      </c>
      <c r="E67" s="21">
        <v>150000</v>
      </c>
      <c r="F67" s="6">
        <v>18</v>
      </c>
      <c r="G67" s="6">
        <v>8</v>
      </c>
      <c r="H67" s="6">
        <v>8</v>
      </c>
      <c r="I67" s="6">
        <v>20</v>
      </c>
      <c r="J67" s="6">
        <v>5</v>
      </c>
      <c r="K67" s="6">
        <v>2</v>
      </c>
      <c r="L67" s="6">
        <f t="shared" si="0"/>
        <v>61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</row>
    <row r="68" spans="1:78" s="5" customFormat="1" ht="12.75" x14ac:dyDescent="0.2">
      <c r="A68" s="19" t="s">
        <v>223</v>
      </c>
      <c r="B68" s="20" t="s">
        <v>91</v>
      </c>
      <c r="C68" s="20" t="s">
        <v>156</v>
      </c>
      <c r="D68" s="21">
        <v>225000</v>
      </c>
      <c r="E68" s="21">
        <v>150000</v>
      </c>
      <c r="F68" s="6">
        <v>15</v>
      </c>
      <c r="G68" s="6">
        <v>5</v>
      </c>
      <c r="H68" s="6">
        <v>7</v>
      </c>
      <c r="I68" s="6">
        <v>18</v>
      </c>
      <c r="J68" s="6">
        <v>3</v>
      </c>
      <c r="K68" s="6">
        <v>2</v>
      </c>
      <c r="L68" s="6">
        <f t="shared" si="0"/>
        <v>50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</row>
    <row r="69" spans="1:78" s="5" customFormat="1" ht="12.75" x14ac:dyDescent="0.2">
      <c r="A69" s="19" t="s">
        <v>224</v>
      </c>
      <c r="B69" s="20" t="s">
        <v>92</v>
      </c>
      <c r="C69" s="20" t="s">
        <v>157</v>
      </c>
      <c r="D69" s="21">
        <v>166700</v>
      </c>
      <c r="E69" s="21">
        <v>150000</v>
      </c>
      <c r="F69" s="6">
        <v>25</v>
      </c>
      <c r="G69" s="6">
        <v>7</v>
      </c>
      <c r="H69" s="6">
        <v>7</v>
      </c>
      <c r="I69" s="6">
        <v>18</v>
      </c>
      <c r="J69" s="6">
        <v>3</v>
      </c>
      <c r="K69" s="6">
        <v>3</v>
      </c>
      <c r="L69" s="6">
        <f t="shared" si="0"/>
        <v>63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</row>
    <row r="70" spans="1:78" s="5" customFormat="1" ht="12.75" customHeight="1" x14ac:dyDescent="0.2">
      <c r="A70" s="19" t="s">
        <v>225</v>
      </c>
      <c r="B70" s="20" t="s">
        <v>93</v>
      </c>
      <c r="C70" s="20" t="s">
        <v>158</v>
      </c>
      <c r="D70" s="21">
        <v>212000</v>
      </c>
      <c r="E70" s="21">
        <v>150000</v>
      </c>
      <c r="F70" s="6">
        <v>26</v>
      </c>
      <c r="G70" s="6">
        <v>7</v>
      </c>
      <c r="H70" s="6">
        <v>7</v>
      </c>
      <c r="I70" s="6">
        <v>20</v>
      </c>
      <c r="J70" s="6">
        <v>4</v>
      </c>
      <c r="K70" s="6">
        <v>5</v>
      </c>
      <c r="L70" s="6">
        <f t="shared" si="0"/>
        <v>69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</row>
    <row r="71" spans="1:78" s="5" customFormat="1" ht="12.75" customHeight="1" x14ac:dyDescent="0.2">
      <c r="A71" s="19" t="s">
        <v>226</v>
      </c>
      <c r="B71" s="20" t="s">
        <v>94</v>
      </c>
      <c r="C71" s="20" t="s">
        <v>159</v>
      </c>
      <c r="D71" s="21">
        <v>180000</v>
      </c>
      <c r="E71" s="21">
        <v>150000</v>
      </c>
      <c r="F71" s="6">
        <v>20</v>
      </c>
      <c r="G71" s="6">
        <v>8</v>
      </c>
      <c r="H71" s="6">
        <v>8</v>
      </c>
      <c r="I71" s="6">
        <v>20</v>
      </c>
      <c r="J71" s="6">
        <v>2</v>
      </c>
      <c r="K71" s="6">
        <v>5</v>
      </c>
      <c r="L71" s="6">
        <f t="shared" si="0"/>
        <v>63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</row>
    <row r="72" spans="1:78" s="5" customFormat="1" ht="12.75" customHeight="1" x14ac:dyDescent="0.2">
      <c r="A72" s="26" t="s">
        <v>227</v>
      </c>
      <c r="B72" s="27" t="s">
        <v>95</v>
      </c>
      <c r="C72" s="27" t="s">
        <v>160</v>
      </c>
      <c r="D72" s="28">
        <v>167000</v>
      </c>
      <c r="E72" s="28">
        <v>150000</v>
      </c>
      <c r="F72" s="6">
        <v>18</v>
      </c>
      <c r="G72" s="6">
        <v>7</v>
      </c>
      <c r="H72" s="6">
        <v>7</v>
      </c>
      <c r="I72" s="6">
        <v>20</v>
      </c>
      <c r="J72" s="6">
        <v>4</v>
      </c>
      <c r="K72" s="6">
        <v>4</v>
      </c>
      <c r="L72" s="6">
        <f t="shared" si="0"/>
        <v>60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</row>
    <row r="73" spans="1:78" s="5" customFormat="1" ht="12.75" customHeight="1" x14ac:dyDescent="0.2">
      <c r="A73" s="19" t="s">
        <v>228</v>
      </c>
      <c r="B73" s="20" t="s">
        <v>96</v>
      </c>
      <c r="C73" s="20" t="s">
        <v>161</v>
      </c>
      <c r="D73" s="21">
        <v>166700</v>
      </c>
      <c r="E73" s="21">
        <v>150000</v>
      </c>
      <c r="F73" s="6">
        <v>33</v>
      </c>
      <c r="G73" s="6">
        <v>13</v>
      </c>
      <c r="H73" s="6">
        <v>8</v>
      </c>
      <c r="I73" s="6">
        <v>20</v>
      </c>
      <c r="J73" s="6">
        <v>2</v>
      </c>
      <c r="K73" s="6">
        <v>5</v>
      </c>
      <c r="L73" s="6">
        <f t="shared" si="0"/>
        <v>81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</row>
    <row r="74" spans="1:78" s="5" customFormat="1" ht="12.75" customHeight="1" x14ac:dyDescent="0.2">
      <c r="A74" s="19" t="s">
        <v>229</v>
      </c>
      <c r="B74" s="20" t="s">
        <v>97</v>
      </c>
      <c r="C74" s="20" t="s">
        <v>162</v>
      </c>
      <c r="D74" s="21">
        <v>180000</v>
      </c>
      <c r="E74" s="21">
        <v>150000</v>
      </c>
      <c r="F74" s="6">
        <v>25</v>
      </c>
      <c r="G74" s="6">
        <v>8</v>
      </c>
      <c r="H74" s="6">
        <v>9</v>
      </c>
      <c r="I74" s="6">
        <v>15</v>
      </c>
      <c r="J74" s="6">
        <v>4</v>
      </c>
      <c r="K74" s="6">
        <v>5</v>
      </c>
      <c r="L74" s="6">
        <f t="shared" si="0"/>
        <v>66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</row>
    <row r="75" spans="1:78" s="5" customFormat="1" ht="12.75" customHeight="1" x14ac:dyDescent="0.2">
      <c r="A75" s="19" t="s">
        <v>230</v>
      </c>
      <c r="B75" s="20" t="s">
        <v>98</v>
      </c>
      <c r="C75" s="20" t="s">
        <v>163</v>
      </c>
      <c r="D75" s="21">
        <v>185000</v>
      </c>
      <c r="E75" s="21">
        <v>150000</v>
      </c>
      <c r="F75" s="6">
        <v>30</v>
      </c>
      <c r="G75" s="6">
        <v>12</v>
      </c>
      <c r="H75" s="6">
        <v>8</v>
      </c>
      <c r="I75" s="6">
        <v>20</v>
      </c>
      <c r="J75" s="6">
        <v>5</v>
      </c>
      <c r="K75" s="6">
        <v>4</v>
      </c>
      <c r="L75" s="6">
        <f t="shared" si="0"/>
        <v>79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</row>
    <row r="76" spans="1:78" s="5" customFormat="1" ht="12.75" customHeight="1" x14ac:dyDescent="0.2">
      <c r="A76" s="19" t="s">
        <v>231</v>
      </c>
      <c r="B76" s="20" t="s">
        <v>99</v>
      </c>
      <c r="C76" s="20" t="s">
        <v>164</v>
      </c>
      <c r="D76" s="21">
        <v>167000</v>
      </c>
      <c r="E76" s="21">
        <v>150000</v>
      </c>
      <c r="F76" s="6">
        <v>36</v>
      </c>
      <c r="G76" s="6">
        <v>12</v>
      </c>
      <c r="H76" s="6">
        <v>8</v>
      </c>
      <c r="I76" s="6">
        <v>20</v>
      </c>
      <c r="J76" s="6">
        <v>0</v>
      </c>
      <c r="K76" s="6">
        <v>4</v>
      </c>
      <c r="L76" s="6">
        <f t="shared" si="0"/>
        <v>80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</row>
    <row r="77" spans="1:78" s="5" customFormat="1" ht="12.75" customHeight="1" x14ac:dyDescent="0.2">
      <c r="A77" s="19" t="s">
        <v>232</v>
      </c>
      <c r="B77" s="20" t="s">
        <v>100</v>
      </c>
      <c r="C77" s="20" t="s">
        <v>165</v>
      </c>
      <c r="D77" s="21">
        <v>167000</v>
      </c>
      <c r="E77" s="21">
        <v>150000</v>
      </c>
      <c r="F77" s="6">
        <v>20</v>
      </c>
      <c r="G77" s="6">
        <v>8</v>
      </c>
      <c r="H77" s="6">
        <v>8</v>
      </c>
      <c r="I77" s="6">
        <v>12</v>
      </c>
      <c r="J77" s="6">
        <v>3</v>
      </c>
      <c r="K77" s="6">
        <v>5</v>
      </c>
      <c r="L77" s="6">
        <f t="shared" si="0"/>
        <v>56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</row>
    <row r="78" spans="1:78" s="5" customFormat="1" ht="12.75" customHeight="1" x14ac:dyDescent="0.2">
      <c r="A78" s="19" t="s">
        <v>233</v>
      </c>
      <c r="B78" s="20" t="s">
        <v>101</v>
      </c>
      <c r="C78" s="20" t="s">
        <v>166</v>
      </c>
      <c r="D78" s="21">
        <v>170000</v>
      </c>
      <c r="E78" s="21">
        <v>150000</v>
      </c>
      <c r="F78" s="6">
        <v>25</v>
      </c>
      <c r="G78" s="6">
        <v>8</v>
      </c>
      <c r="H78" s="6">
        <v>8</v>
      </c>
      <c r="I78" s="6">
        <v>10</v>
      </c>
      <c r="J78" s="6">
        <v>2</v>
      </c>
      <c r="K78" s="6">
        <v>5</v>
      </c>
      <c r="L78" s="6">
        <f t="shared" si="0"/>
        <v>58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</row>
    <row r="79" spans="1:78" ht="12.75" x14ac:dyDescent="0.25">
      <c r="D79" s="11">
        <f>SUM(D14:D78)</f>
        <v>12182200</v>
      </c>
      <c r="E79" s="11">
        <f>SUM(E14:E78)</f>
        <v>9720000</v>
      </c>
    </row>
    <row r="80" spans="1:78" ht="12.75" x14ac:dyDescent="0.25">
      <c r="E80" s="11"/>
    </row>
  </sheetData>
  <mergeCells count="20">
    <mergeCell ref="I11:I12"/>
    <mergeCell ref="J11:J12"/>
    <mergeCell ref="K11:K12"/>
    <mergeCell ref="L11:L12"/>
    <mergeCell ref="D6:L7"/>
    <mergeCell ref="A7:C7"/>
    <mergeCell ref="A11:A13"/>
    <mergeCell ref="B11:B13"/>
    <mergeCell ref="C11:C13"/>
    <mergeCell ref="D11:D13"/>
    <mergeCell ref="E11:E13"/>
    <mergeCell ref="F11:F12"/>
    <mergeCell ref="G11:G12"/>
    <mergeCell ref="H11:H12"/>
    <mergeCell ref="A2:C2"/>
    <mergeCell ref="A3:C3"/>
    <mergeCell ref="D3:L3"/>
    <mergeCell ref="A4:C4"/>
    <mergeCell ref="D4:L4"/>
    <mergeCell ref="D5:L5"/>
  </mergeCells>
  <dataValidations count="5">
    <dataValidation type="decimal" operator="lessThanOrEqual" allowBlank="1" showInputMessage="1" showErrorMessage="1" error="max. 40" sqref="F14:F78" xr:uid="{D7457399-BA2E-4A2C-9E38-F5E634326B88}">
      <formula1>40</formula1>
    </dataValidation>
    <dataValidation type="decimal" operator="lessThanOrEqual" allowBlank="1" showInputMessage="1" showErrorMessage="1" error="max. 5" sqref="J14:K78" xr:uid="{434EC3E3-9E6C-4893-A4C9-3F77D3D1494A}">
      <formula1>5</formula1>
    </dataValidation>
    <dataValidation type="decimal" operator="lessThanOrEqual" allowBlank="1" showInputMessage="1" showErrorMessage="1" error="max. 15" sqref="G14:G78" xr:uid="{E9C6185A-FBBD-45CE-874F-8E948B879774}">
      <formula1>15</formula1>
    </dataValidation>
    <dataValidation type="decimal" operator="lessThanOrEqual" allowBlank="1" showInputMessage="1" showErrorMessage="1" error="max. 10" sqref="H14:H78" xr:uid="{F7C0110A-AA7B-4E12-A91A-AD6C5B9451A7}">
      <formula1>10</formula1>
    </dataValidation>
    <dataValidation type="decimal" operator="lessThanOrEqual" allowBlank="1" showInputMessage="1" showErrorMessage="1" error="max. 25" sqref="I14:I78" xr:uid="{22E4B749-DEFE-44EF-B726-8993AF5439F3}">
      <formula1>25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První verze scénáře</vt:lpstr>
      <vt:lpstr>BK</vt:lpstr>
      <vt:lpstr>JS</vt:lpstr>
      <vt:lpstr>LC</vt:lpstr>
      <vt:lpstr>MŠ</vt:lpstr>
      <vt:lpstr>NS</vt:lpstr>
      <vt:lpstr>PK</vt:lpstr>
      <vt:lpstr>PBa</vt:lpstr>
      <vt:lpstr>PBi</vt:lpstr>
      <vt:lpstr>'První verze scénáře'!Oblast_tisku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2024-11-12T10:54:57Z</dcterms:modified>
</cp:coreProperties>
</file>